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b\Dropbox (Asset Based Lending)\ABL One, LLC\Operations\Forms &amp; Templates\"/>
    </mc:Choice>
  </mc:AlternateContent>
  <bookViews>
    <workbookView xWindow="0" yWindow="0" windowWidth="26340" windowHeight="16080" tabRatio="281"/>
  </bookViews>
  <sheets>
    <sheet name="GANTT" sheetId="3" r:id="rId1"/>
    <sheet name="Chart" sheetId="4" r:id="rId2"/>
  </sheets>
  <definedNames>
    <definedName name="int">GANTT!$I$1</definedName>
    <definedName name="_xlnm.Print_Area" localSheetId="0">GANTT!$B$4:$K$76</definedName>
    <definedName name="_xlnm.Print_Titles" localSheetId="0">GANTT!$C:$C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3" i="3" l="1"/>
  <c r="E22" i="3" l="1"/>
  <c r="E31" i="3"/>
  <c r="E40" i="3"/>
  <c r="E44" i="3"/>
  <c r="E49" i="3"/>
  <c r="E55" i="3"/>
  <c r="E58" i="3"/>
  <c r="E63" i="3"/>
  <c r="E72" i="3"/>
  <c r="E12" i="3"/>
  <c r="E17" i="3"/>
  <c r="E73" i="3" l="1"/>
  <c r="M19" i="3"/>
  <c r="N19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M62" i="3"/>
  <c r="N62" i="3" s="1"/>
  <c r="M61" i="3"/>
  <c r="N61" i="3" s="1"/>
  <c r="M60" i="3"/>
  <c r="N60" i="3" s="1"/>
  <c r="M57" i="3"/>
  <c r="M54" i="3"/>
  <c r="N54" i="3" s="1"/>
  <c r="M53" i="3"/>
  <c r="N53" i="3" s="1"/>
  <c r="M52" i="3"/>
  <c r="N52" i="3" s="1"/>
  <c r="M51" i="3"/>
  <c r="M48" i="3"/>
  <c r="N48" i="3" s="1"/>
  <c r="M47" i="3"/>
  <c r="N47" i="3" s="1"/>
  <c r="M46" i="3"/>
  <c r="N46" i="3" s="1"/>
  <c r="N49" i="3" s="1"/>
  <c r="M43" i="3"/>
  <c r="M42" i="3"/>
  <c r="N42" i="3" s="1"/>
  <c r="N44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1" i="3"/>
  <c r="N21" i="3" s="1"/>
  <c r="M20" i="3"/>
  <c r="N20" i="3" s="1"/>
  <c r="M16" i="3"/>
  <c r="N16" i="3" s="1"/>
  <c r="M15" i="3"/>
  <c r="N15" i="3" s="1"/>
  <c r="M14" i="3"/>
  <c r="N14" i="3" s="1"/>
  <c r="M11" i="3"/>
  <c r="N11" i="3" s="1"/>
  <c r="M10" i="3"/>
  <c r="N10" i="3" s="1"/>
  <c r="M9" i="3"/>
  <c r="N9" i="3" s="1"/>
  <c r="M8" i="3"/>
  <c r="N8" i="3" s="1"/>
  <c r="M7" i="3"/>
  <c r="N7" i="3" s="1"/>
  <c r="N12" i="3" l="1"/>
  <c r="N17" i="3"/>
  <c r="D72" i="3"/>
  <c r="J75" i="3"/>
  <c r="G75" i="3"/>
  <c r="K75" i="3"/>
  <c r="H75" i="3"/>
  <c r="L75" i="3"/>
  <c r="I75" i="3"/>
  <c r="F75" i="3"/>
  <c r="M40" i="3"/>
  <c r="N33" i="3"/>
  <c r="N40" i="3" s="1"/>
  <c r="N31" i="3"/>
  <c r="N22" i="3"/>
  <c r="M17" i="3"/>
  <c r="M72" i="3"/>
  <c r="N65" i="3"/>
  <c r="N72" i="3" s="1"/>
  <c r="N63" i="3"/>
  <c r="M58" i="3"/>
  <c r="N57" i="3"/>
  <c r="N58" i="3" s="1"/>
  <c r="M55" i="3"/>
  <c r="N51" i="3"/>
  <c r="N55" i="3" s="1"/>
  <c r="M31" i="3"/>
  <c r="M49" i="3"/>
  <c r="M12" i="3"/>
  <c r="M44" i="3"/>
  <c r="M63" i="3"/>
  <c r="M22" i="3"/>
  <c r="D68" i="3"/>
  <c r="D58" i="3"/>
  <c r="D43" i="3"/>
  <c r="D29" i="3"/>
  <c r="D19" i="3"/>
  <c r="D67" i="3"/>
  <c r="D52" i="3"/>
  <c r="D42" i="3"/>
  <c r="D28" i="3"/>
  <c r="D22" i="3"/>
  <c r="D8" i="3"/>
  <c r="D66" i="3"/>
  <c r="D55" i="3"/>
  <c r="D40" i="3"/>
  <c r="D27" i="3"/>
  <c r="D16" i="3"/>
  <c r="D7" i="3"/>
  <c r="D71" i="3"/>
  <c r="D12" i="3"/>
  <c r="D46" i="3"/>
  <c r="D69" i="3"/>
  <c r="D65" i="3"/>
  <c r="D60" i="3"/>
  <c r="D54" i="3"/>
  <c r="D49" i="3"/>
  <c r="D44" i="3"/>
  <c r="D39" i="3"/>
  <c r="D35" i="3"/>
  <c r="D30" i="3"/>
  <c r="D20" i="3"/>
  <c r="D15" i="3"/>
  <c r="D10" i="3"/>
  <c r="D63" i="3"/>
  <c r="D53" i="3"/>
  <c r="D48" i="3"/>
  <c r="D38" i="3"/>
  <c r="D34" i="3"/>
  <c r="D26" i="3"/>
  <c r="D24" i="3"/>
  <c r="D14" i="3"/>
  <c r="D9" i="3"/>
  <c r="D62" i="3"/>
  <c r="D57" i="3"/>
  <c r="D47" i="3"/>
  <c r="D37" i="3"/>
  <c r="D33" i="3"/>
  <c r="D25" i="3"/>
  <c r="D17" i="3"/>
  <c r="D70" i="3"/>
  <c r="D61" i="3"/>
  <c r="D51" i="3"/>
  <c r="D36" i="3"/>
  <c r="D31" i="3"/>
  <c r="D21" i="3"/>
  <c r="D11" i="3"/>
  <c r="G73" i="3"/>
  <c r="G27" i="4" s="1"/>
  <c r="H73" i="3"/>
  <c r="H27" i="4" s="1"/>
  <c r="I73" i="3"/>
  <c r="I27" i="4" s="1"/>
  <c r="J73" i="3"/>
  <c r="J27" i="4" s="1"/>
  <c r="K73" i="3"/>
  <c r="K27" i="4" s="1"/>
  <c r="L73" i="3"/>
  <c r="L27" i="4" s="1"/>
  <c r="F73" i="3"/>
  <c r="F27" i="4" s="1"/>
  <c r="N73" i="3" l="1"/>
  <c r="D73" i="3"/>
  <c r="M73" i="3"/>
  <c r="F74" i="3"/>
  <c r="G74" i="3" s="1"/>
  <c r="H74" i="3" s="1"/>
  <c r="I74" i="3" s="1"/>
  <c r="J74" i="3" s="1"/>
  <c r="K74" i="3" s="1"/>
  <c r="L74" i="3" s="1"/>
  <c r="L76" i="3" l="1"/>
  <c r="F76" i="3"/>
  <c r="G76" i="3" l="1"/>
  <c r="H76" i="3" s="1"/>
  <c r="I76" i="3" s="1"/>
  <c r="J76" i="3" s="1"/>
  <c r="K76" i="3" s="1"/>
</calcChain>
</file>

<file path=xl/sharedStrings.xml><?xml version="1.0" encoding="utf-8"?>
<sst xmlns="http://schemas.openxmlformats.org/spreadsheetml/2006/main" count="139" uniqueCount="98">
  <si>
    <t>Demolition</t>
    <phoneticPr fontId="5" type="noConversion"/>
  </si>
  <si>
    <t>MONTHS</t>
  </si>
  <si>
    <t>Appliances</t>
    <phoneticPr fontId="5" type="noConversion"/>
  </si>
  <si>
    <t>Painting Interior</t>
    <phoneticPr fontId="5" type="noConversion"/>
  </si>
  <si>
    <t>L&amp;M</t>
    <phoneticPr fontId="5" type="noConversion"/>
  </si>
  <si>
    <t>Stairs &amp; Railings</t>
    <phoneticPr fontId="5" type="noConversion"/>
  </si>
  <si>
    <t>SheetRock &amp; Tape</t>
    <phoneticPr fontId="5" type="noConversion"/>
  </si>
  <si>
    <t>Gutters</t>
    <phoneticPr fontId="5" type="noConversion"/>
  </si>
  <si>
    <t>HVAC</t>
    <phoneticPr fontId="5" type="noConversion"/>
  </si>
  <si>
    <t>L</t>
    <phoneticPr fontId="5" type="noConversion"/>
  </si>
  <si>
    <t>Electrical Rough-In</t>
    <phoneticPr fontId="5" type="noConversion"/>
  </si>
  <si>
    <t>Tiling</t>
    <phoneticPr fontId="5" type="noConversion"/>
  </si>
  <si>
    <t>Wood Flooring</t>
    <phoneticPr fontId="5" type="noConversion"/>
  </si>
  <si>
    <t>Construction Draw Schedule</t>
    <phoneticPr fontId="5" type="noConversion"/>
  </si>
  <si>
    <t>L&amp;M</t>
    <phoneticPr fontId="5" type="noConversion"/>
  </si>
  <si>
    <t>L&amp;M</t>
    <phoneticPr fontId="5" type="noConversion"/>
  </si>
  <si>
    <t>M</t>
    <phoneticPr fontId="5" type="noConversion"/>
  </si>
  <si>
    <t>Roofing</t>
    <phoneticPr fontId="5" type="noConversion"/>
  </si>
  <si>
    <t>Siding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</si>
  <si>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</si>
  <si>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</si>
  <si>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  <phoneticPr fontId="5" type="noConversion"/>
  </si>
  <si>
    <t>L</t>
    <phoneticPr fontId="5" type="noConversion"/>
  </si>
  <si>
    <t>Insulation</t>
    <phoneticPr fontId="5" type="noConversion"/>
  </si>
  <si>
    <t>Windows &amp; Sliders</t>
    <phoneticPr fontId="5" type="noConversion"/>
  </si>
  <si>
    <t>Materials</t>
    <phoneticPr fontId="5" type="noConversion"/>
  </si>
  <si>
    <t>Labor</t>
    <phoneticPr fontId="5" type="noConversion"/>
  </si>
  <si>
    <t>L</t>
    <phoneticPr fontId="5" type="noConversion"/>
  </si>
  <si>
    <t>M</t>
    <phoneticPr fontId="5" type="noConversion"/>
  </si>
  <si>
    <t>Cash Drawn To Date</t>
    <phoneticPr fontId="5" type="noConversion"/>
  </si>
  <si>
    <t>Dumpster</t>
  </si>
  <si>
    <t>1) DEMOLITION</t>
  </si>
  <si>
    <t>2) FOUNDATION</t>
  </si>
  <si>
    <t>Architect</t>
  </si>
  <si>
    <t>Legal</t>
  </si>
  <si>
    <t>Approved Plans</t>
  </si>
  <si>
    <t>Grading</t>
  </si>
  <si>
    <t xml:space="preserve">                        </t>
  </si>
  <si>
    <t>Safety</t>
  </si>
  <si>
    <t>Plumbing Rough-In</t>
  </si>
  <si>
    <t>Millwork and Moulding</t>
  </si>
  <si>
    <t>Sprinklers</t>
  </si>
  <si>
    <t>Kitchen/Bath Cabinets and Fixtures</t>
  </si>
  <si>
    <t>Countertops</t>
  </si>
  <si>
    <t>Painting Exterior</t>
  </si>
  <si>
    <t>Front Finish</t>
  </si>
  <si>
    <t>Fencing</t>
  </si>
  <si>
    <t>Sidewalk, Parking, Driveway</t>
  </si>
  <si>
    <t>Landscaping</t>
  </si>
  <si>
    <t>Utility Hook-Ups</t>
  </si>
  <si>
    <t>L</t>
  </si>
  <si>
    <t>Permits</t>
  </si>
  <si>
    <t>Engineer</t>
  </si>
  <si>
    <t xml:space="preserve">Budget </t>
  </si>
  <si>
    <t>SOFT COSTS</t>
  </si>
  <si>
    <t>Inspections</t>
  </si>
  <si>
    <t>Final Inspections and CO</t>
  </si>
  <si>
    <t>3) FRAMING, ROOF, WINDOWS</t>
  </si>
  <si>
    <t>4) PLUMBING &amp; FIXTURES</t>
  </si>
  <si>
    <t>5) ELECTRICAL &amp; FIXTURES</t>
  </si>
  <si>
    <t>6) INTERIORS</t>
  </si>
  <si>
    <t>7) MILLWORK &amp; TILE</t>
  </si>
  <si>
    <t>8) FLOORING</t>
  </si>
  <si>
    <t>9) KITCHEN &amp; BATHS</t>
  </si>
  <si>
    <t>10) FINISHINGS</t>
  </si>
  <si>
    <t xml:space="preserve">Foundation  </t>
  </si>
  <si>
    <t>Various Hardware</t>
  </si>
  <si>
    <t>Interior Doors</t>
  </si>
  <si>
    <t>Exterior Doors</t>
  </si>
  <si>
    <t>Septic</t>
  </si>
  <si>
    <t>Well</t>
  </si>
  <si>
    <t>Draw 1</t>
  </si>
  <si>
    <t>Draw 2</t>
  </si>
  <si>
    <t>Draw 3</t>
  </si>
  <si>
    <t>Draw 4</t>
  </si>
  <si>
    <t>Draw 5</t>
  </si>
  <si>
    <t>Draw 6</t>
  </si>
  <si>
    <t>Draw 7</t>
  </si>
  <si>
    <t>TOTAL</t>
  </si>
  <si>
    <t>BUDGET</t>
  </si>
  <si>
    <t>TOTALS:</t>
  </si>
  <si>
    <t>Percent Per Draw</t>
  </si>
  <si>
    <t>Total % Completed</t>
  </si>
  <si>
    <t>% Of Budget</t>
  </si>
  <si>
    <t>TOTAL SOFT COSTS</t>
  </si>
  <si>
    <t>TOTAL FOUNDATION</t>
  </si>
  <si>
    <t>TOTAL FRAMING, ROOF, WINDOWS</t>
  </si>
  <si>
    <t>TOTAL PLUMBING</t>
  </si>
  <si>
    <t>TOTAL ELECTRIC</t>
  </si>
  <si>
    <t>TOTAL INTERIORS</t>
  </si>
  <si>
    <t>TOTAL MILLWORK &amp; TILE</t>
  </si>
  <si>
    <t>TOTAL FLOORING</t>
  </si>
  <si>
    <t>TOTAL KITCHEN &amp; BATHS</t>
  </si>
  <si>
    <t>TOTAL FINISHINGS</t>
  </si>
  <si>
    <t>Lumber &amp; Framing</t>
  </si>
  <si>
    <t>ITEMS</t>
  </si>
  <si>
    <t>TOTAL DEMOLITION</t>
  </si>
  <si>
    <t>DIFFERENCE (SHOULD BE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</si>
</sst>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#,##0.0"/>
    <numFmt numFmtId="167" formatCode="0.0%"/>
  </numFmts>
  <fonts count="14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2" borderId="6" xfId="0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44" fontId="0" fillId="0" borderId="10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2" applyFont="1"/>
    <xf numFmtId="0" fontId="10" fillId="0" borderId="0" xfId="0" applyFont="1"/>
    <xf numFmtId="0" fontId="10" fillId="0" borderId="0" xfId="0" applyFont="1" applyAlignment="1">
      <alignment horizontal="center"/>
    </xf>
    <xf numFmtId="0" fontId="1" fillId="8" borderId="3" xfId="0" applyFont="1" applyFill="1" applyBorder="1"/>
    <xf numFmtId="0" fontId="0" fillId="8" borderId="0" xfId="0" applyFill="1"/>
    <xf numFmtId="0" fontId="0" fillId="0" borderId="0" xfId="0" applyFill="1"/>
    <xf numFmtId="0" fontId="0" fillId="5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0" borderId="0" xfId="0" applyFont="1" applyAlignment="1">
      <alignment horizontal="center"/>
    </xf>
    <xf numFmtId="43" fontId="0" fillId="8" borderId="15" xfId="11" applyFont="1" applyFill="1" applyBorder="1" applyAlignment="1">
      <alignment horizontal="center"/>
    </xf>
    <xf numFmtId="43" fontId="0" fillId="8" borderId="15" xfId="11" applyFont="1" applyFill="1" applyBorder="1"/>
    <xf numFmtId="43" fontId="0" fillId="8" borderId="1" xfId="11" applyFont="1" applyFill="1" applyBorder="1"/>
    <xf numFmtId="43" fontId="0" fillId="6" borderId="15" xfId="11" applyFont="1" applyFill="1" applyBorder="1" applyAlignment="1">
      <alignment horizontal="center"/>
    </xf>
    <xf numFmtId="43" fontId="0" fillId="6" borderId="15" xfId="11" applyFont="1" applyFill="1" applyBorder="1"/>
    <xf numFmtId="43" fontId="0" fillId="6" borderId="15" xfId="11" applyFont="1" applyFill="1" applyBorder="1" applyAlignment="1">
      <alignment horizontal="right"/>
    </xf>
    <xf numFmtId="43" fontId="0" fillId="9" borderId="15" xfId="11" applyFont="1" applyFill="1" applyBorder="1" applyAlignment="1">
      <alignment horizontal="center"/>
    </xf>
    <xf numFmtId="43" fontId="0" fillId="9" borderId="15" xfId="11" applyFont="1" applyFill="1" applyBorder="1"/>
    <xf numFmtId="0" fontId="0" fillId="8" borderId="15" xfId="0" applyFill="1" applyBorder="1"/>
    <xf numFmtId="0" fontId="2" fillId="6" borderId="15" xfId="0" applyFont="1" applyFill="1" applyBorder="1"/>
    <xf numFmtId="0" fontId="3" fillId="6" borderId="15" xfId="0" applyFont="1" applyFill="1" applyBorder="1"/>
    <xf numFmtId="0" fontId="0" fillId="6" borderId="15" xfId="0" applyFill="1" applyBorder="1"/>
    <xf numFmtId="0" fontId="0" fillId="6" borderId="15" xfId="0" applyFill="1" applyBorder="1" applyAlignment="1">
      <alignment horizontal="left"/>
    </xf>
    <xf numFmtId="43" fontId="0" fillId="6" borderId="1" xfId="11" applyFont="1" applyFill="1" applyBorder="1"/>
    <xf numFmtId="43" fontId="0" fillId="9" borderId="1" xfId="11" applyFont="1" applyFill="1" applyBorder="1"/>
    <xf numFmtId="43" fontId="0" fillId="8" borderId="21" xfId="11" applyFont="1" applyFill="1" applyBorder="1" applyAlignment="1">
      <alignment horizontal="left"/>
    </xf>
    <xf numFmtId="43" fontId="0" fillId="6" borderId="21" xfId="11" applyFont="1" applyFill="1" applyBorder="1" applyAlignment="1">
      <alignment horizontal="center"/>
    </xf>
    <xf numFmtId="43" fontId="1" fillId="8" borderId="12" xfId="11" applyFont="1" applyFill="1" applyBorder="1" applyAlignment="1">
      <alignment horizontal="center"/>
    </xf>
    <xf numFmtId="43" fontId="1" fillId="8" borderId="13" xfId="11" applyFont="1" applyFill="1" applyBorder="1" applyAlignment="1">
      <alignment horizontal="center"/>
    </xf>
    <xf numFmtId="43" fontId="1" fillId="8" borderId="19" xfId="1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43" fontId="1" fillId="8" borderId="9" xfId="11" applyFont="1" applyFill="1" applyBorder="1" applyAlignment="1">
      <alignment horizontal="center"/>
    </xf>
    <xf numFmtId="43" fontId="0" fillId="3" borderId="12" xfId="11" applyFont="1" applyFill="1" applyBorder="1" applyAlignment="1">
      <alignment horizontal="center"/>
    </xf>
    <xf numFmtId="43" fontId="0" fillId="3" borderId="13" xfId="11" applyFont="1" applyFill="1" applyBorder="1" applyAlignment="1">
      <alignment horizontal="center"/>
    </xf>
    <xf numFmtId="43" fontId="0" fillId="3" borderId="14" xfId="11" applyFont="1" applyFill="1" applyBorder="1" applyAlignment="1">
      <alignment horizontal="center"/>
    </xf>
    <xf numFmtId="9" fontId="0" fillId="0" borderId="12" xfId="1" applyFont="1" applyBorder="1" applyAlignment="1">
      <alignment horizontal="right"/>
    </xf>
    <xf numFmtId="9" fontId="0" fillId="3" borderId="12" xfId="1" applyFont="1" applyFill="1" applyBorder="1" applyAlignment="1">
      <alignment horizontal="right"/>
    </xf>
    <xf numFmtId="9" fontId="0" fillId="3" borderId="13" xfId="1" applyFont="1" applyFill="1" applyBorder="1" applyAlignment="1">
      <alignment horizontal="right"/>
    </xf>
    <xf numFmtId="9" fontId="0" fillId="3" borderId="14" xfId="1" applyFont="1" applyFill="1" applyBorder="1" applyAlignment="1">
      <alignment horizontal="right"/>
    </xf>
    <xf numFmtId="0" fontId="5" fillId="0" borderId="0" xfId="0" applyFont="1" applyBorder="1"/>
    <xf numFmtId="0" fontId="1" fillId="8" borderId="20" xfId="0" applyFont="1" applyFill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2" borderId="6" xfId="1" applyNumberFormat="1" applyFont="1" applyFill="1" applyBorder="1" applyAlignment="1">
      <alignment horizontal="center"/>
    </xf>
    <xf numFmtId="167" fontId="0" fillId="0" borderId="15" xfId="1" applyNumberFormat="1" applyFont="1" applyBorder="1" applyAlignment="1">
      <alignment horizontal="center"/>
    </xf>
    <xf numFmtId="167" fontId="0" fillId="8" borderId="15" xfId="1" applyNumberFormat="1" applyFont="1" applyFill="1" applyBorder="1" applyAlignment="1">
      <alignment horizontal="center"/>
    </xf>
    <xf numFmtId="167" fontId="0" fillId="6" borderId="15" xfId="1" applyNumberFormat="1" applyFont="1" applyFill="1" applyBorder="1" applyAlignment="1">
      <alignment horizontal="center"/>
    </xf>
    <xf numFmtId="167" fontId="3" fillId="6" borderId="15" xfId="1" applyNumberFormat="1" applyFont="1" applyFill="1" applyBorder="1" applyAlignment="1">
      <alignment horizontal="center"/>
    </xf>
    <xf numFmtId="167" fontId="5" fillId="0" borderId="0" xfId="1" applyNumberFormat="1" applyFont="1" applyAlignment="1">
      <alignment horizontal="center"/>
    </xf>
    <xf numFmtId="167" fontId="10" fillId="0" borderId="0" xfId="1" applyNumberFormat="1" applyFont="1" applyAlignment="1">
      <alignment horizontal="center"/>
    </xf>
    <xf numFmtId="167" fontId="4" fillId="0" borderId="0" xfId="1" applyNumberFormat="1" applyFont="1"/>
    <xf numFmtId="167" fontId="0" fillId="0" borderId="0" xfId="1" applyNumberFormat="1" applyFont="1"/>
    <xf numFmtId="0" fontId="1" fillId="10" borderId="15" xfId="0" applyFont="1" applyFill="1" applyBorder="1"/>
    <xf numFmtId="167" fontId="1" fillId="10" borderId="15" xfId="1" applyNumberFormat="1" applyFont="1" applyFill="1" applyBorder="1" applyAlignment="1">
      <alignment horizontal="center"/>
    </xf>
    <xf numFmtId="43" fontId="1" fillId="10" borderId="2" xfId="0" applyNumberFormat="1" applyFont="1" applyFill="1" applyBorder="1" applyAlignment="1">
      <alignment horizontal="center"/>
    </xf>
    <xf numFmtId="167" fontId="0" fillId="10" borderId="15" xfId="1" applyNumberFormat="1" applyFont="1" applyFill="1" applyBorder="1" applyAlignment="1">
      <alignment horizontal="center"/>
    </xf>
    <xf numFmtId="0" fontId="1" fillId="10" borderId="15" xfId="0" applyFont="1" applyFill="1" applyBorder="1" applyAlignment="1">
      <alignment horizontal="left"/>
    </xf>
    <xf numFmtId="0" fontId="1" fillId="10" borderId="16" xfId="0" applyFont="1" applyFill="1" applyBorder="1"/>
    <xf numFmtId="167" fontId="1" fillId="10" borderId="16" xfId="1" applyNumberFormat="1" applyFont="1" applyFill="1" applyBorder="1" applyAlignment="1">
      <alignment horizontal="center"/>
    </xf>
    <xf numFmtId="43" fontId="0" fillId="10" borderId="22" xfId="11" applyFont="1" applyFill="1" applyBorder="1" applyAlignment="1">
      <alignment horizontal="center"/>
    </xf>
    <xf numFmtId="43" fontId="0" fillId="10" borderId="21" xfId="11" applyFont="1" applyFill="1" applyBorder="1" applyAlignment="1">
      <alignment horizontal="center"/>
    </xf>
    <xf numFmtId="43" fontId="0" fillId="10" borderId="15" xfId="11" applyFont="1" applyFill="1" applyBorder="1" applyAlignment="1">
      <alignment horizontal="center"/>
    </xf>
    <xf numFmtId="43" fontId="0" fillId="10" borderId="15" xfId="11" applyFont="1" applyFill="1" applyBorder="1"/>
    <xf numFmtId="43" fontId="0" fillId="10" borderId="1" xfId="11" applyFont="1" applyFill="1" applyBorder="1"/>
    <xf numFmtId="43" fontId="0" fillId="10" borderId="15" xfId="11" applyFont="1" applyFill="1" applyBorder="1" applyAlignment="1">
      <alignment horizontal="right"/>
    </xf>
    <xf numFmtId="43" fontId="0" fillId="10" borderId="21" xfId="11" applyFont="1" applyFill="1" applyBorder="1" applyAlignment="1">
      <alignment horizontal="left"/>
    </xf>
    <xf numFmtId="43" fontId="0" fillId="10" borderId="16" xfId="11" applyFont="1" applyFill="1" applyBorder="1" applyAlignment="1">
      <alignment horizontal="center"/>
    </xf>
    <xf numFmtId="43" fontId="0" fillId="10" borderId="16" xfId="11" applyFont="1" applyFill="1" applyBorder="1"/>
    <xf numFmtId="43" fontId="0" fillId="10" borderId="17" xfId="11" applyFont="1" applyFill="1" applyBorder="1"/>
    <xf numFmtId="0" fontId="0" fillId="8" borderId="18" xfId="0" applyFill="1" applyBorder="1"/>
    <xf numFmtId="167" fontId="0" fillId="8" borderId="18" xfId="1" applyNumberFormat="1" applyFont="1" applyFill="1" applyBorder="1" applyAlignment="1">
      <alignment horizontal="center"/>
    </xf>
    <xf numFmtId="167" fontId="3" fillId="8" borderId="20" xfId="1" applyNumberFormat="1" applyFont="1" applyFill="1" applyBorder="1" applyAlignment="1">
      <alignment horizontal="center" vertical="center" wrapText="1"/>
    </xf>
    <xf numFmtId="43" fontId="0" fillId="10" borderId="11" xfId="11" applyFont="1" applyFill="1" applyBorder="1" applyAlignment="1">
      <alignment horizontal="center"/>
    </xf>
    <xf numFmtId="43" fontId="0" fillId="10" borderId="11" xfId="11" applyFont="1" applyFill="1" applyBorder="1"/>
    <xf numFmtId="43" fontId="0" fillId="10" borderId="23" xfId="11" applyFont="1" applyFill="1" applyBorder="1"/>
    <xf numFmtId="43" fontId="1" fillId="8" borderId="20" xfId="11" applyFont="1" applyFill="1" applyBorder="1" applyAlignment="1">
      <alignment horizontal="center"/>
    </xf>
    <xf numFmtId="167" fontId="1" fillId="8" borderId="20" xfId="1" applyNumberFormat="1" applyFont="1" applyFill="1" applyBorder="1" applyAlignment="1">
      <alignment horizontal="center"/>
    </xf>
    <xf numFmtId="43" fontId="0" fillId="8" borderId="28" xfId="11" applyFont="1" applyFill="1" applyBorder="1"/>
    <xf numFmtId="43" fontId="0" fillId="0" borderId="28" xfId="0" applyNumberFormat="1" applyBorder="1"/>
    <xf numFmtId="43" fontId="1" fillId="10" borderId="28" xfId="0" applyNumberFormat="1" applyFont="1" applyFill="1" applyBorder="1" applyAlignment="1">
      <alignment horizontal="center"/>
    </xf>
    <xf numFmtId="43" fontId="0" fillId="6" borderId="28" xfId="11" applyFont="1" applyFill="1" applyBorder="1"/>
    <xf numFmtId="43" fontId="0" fillId="9" borderId="28" xfId="11" applyFont="1" applyFill="1" applyBorder="1"/>
    <xf numFmtId="43" fontId="1" fillId="0" borderId="25" xfId="11" applyFont="1" applyBorder="1" applyAlignment="1" applyProtection="1">
      <alignment horizontal="left"/>
      <protection locked="0"/>
    </xf>
    <xf numFmtId="43" fontId="9" fillId="0" borderId="21" xfId="11" applyFont="1" applyBorder="1" applyAlignment="1" applyProtection="1">
      <alignment horizontal="left"/>
      <protection locked="0"/>
    </xf>
    <xf numFmtId="43" fontId="0" fillId="0" borderId="15" xfId="11" applyFont="1" applyBorder="1" applyAlignment="1" applyProtection="1">
      <alignment horizontal="center"/>
      <protection locked="0"/>
    </xf>
    <xf numFmtId="43" fontId="0" fillId="0" borderId="15" xfId="11" applyFont="1" applyBorder="1" applyProtection="1">
      <protection locked="0"/>
    </xf>
    <xf numFmtId="43" fontId="0" fillId="0" borderId="1" xfId="11" applyFont="1" applyBorder="1" applyProtection="1">
      <protection locked="0"/>
    </xf>
    <xf numFmtId="43" fontId="1" fillId="0" borderId="26" xfId="11" applyFont="1" applyBorder="1" applyAlignment="1" applyProtection="1">
      <alignment horizontal="center"/>
      <protection locked="0"/>
    </xf>
    <xf numFmtId="43" fontId="1" fillId="0" borderId="26" xfId="1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3" fontId="0" fillId="0" borderId="21" xfId="11" applyFont="1" applyBorder="1" applyAlignment="1" applyProtection="1">
      <alignment horizontal="center"/>
      <protection locked="0"/>
    </xf>
    <xf numFmtId="43" fontId="0" fillId="0" borderId="15" xfId="11" applyFont="1" applyFill="1" applyBorder="1" applyAlignment="1" applyProtection="1">
      <alignment horizontal="center"/>
      <protection locked="0"/>
    </xf>
    <xf numFmtId="43" fontId="0" fillId="0" borderId="21" xfId="11" applyFont="1" applyFill="1" applyBorder="1" applyAlignment="1" applyProtection="1">
      <alignment horizontal="center"/>
      <protection locked="0"/>
    </xf>
    <xf numFmtId="43" fontId="0" fillId="0" borderId="15" xfId="11" applyFont="1" applyFill="1" applyBorder="1" applyProtection="1">
      <protection locked="0"/>
    </xf>
    <xf numFmtId="43" fontId="0" fillId="0" borderId="1" xfId="11" applyFont="1" applyFill="1" applyBorder="1" applyProtection="1">
      <protection locked="0"/>
    </xf>
    <xf numFmtId="43" fontId="0" fillId="0" borderId="15" xfId="11" applyFont="1" applyBorder="1" applyAlignment="1" applyProtection="1">
      <alignment horizontal="right"/>
      <protection locked="0"/>
    </xf>
    <xf numFmtId="43" fontId="0" fillId="0" borderId="15" xfId="11" applyFont="1" applyFill="1" applyBorder="1" applyAlignment="1" applyProtection="1">
      <alignment horizontal="right"/>
      <protection locked="0"/>
    </xf>
    <xf numFmtId="43" fontId="0" fillId="0" borderId="21" xfId="11" applyFont="1" applyBorder="1" applyAlignment="1" applyProtection="1">
      <alignment horizontal="left"/>
      <protection locked="0"/>
    </xf>
    <xf numFmtId="43" fontId="0" fillId="0" borderId="1" xfId="11" applyFont="1" applyFill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0" fontId="3" fillId="0" borderId="15" xfId="0" applyFont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164" fontId="0" fillId="0" borderId="15" xfId="0" applyNumberForma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" fillId="8" borderId="3" xfId="0" applyFon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1" fillId="6" borderId="3" xfId="0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5" fontId="1" fillId="3" borderId="8" xfId="0" applyNumberFormat="1" applyFont="1" applyFill="1" applyBorder="1" applyAlignment="1">
      <alignment horizontal="right"/>
    </xf>
    <xf numFmtId="165" fontId="1" fillId="3" borderId="9" xfId="0" applyNumberFormat="1" applyFont="1" applyFill="1" applyBorder="1" applyAlignment="1">
      <alignment horizontal="right"/>
    </xf>
    <xf numFmtId="0" fontId="1" fillId="8" borderId="7" xfId="0" applyFont="1" applyFill="1" applyBorder="1" applyAlignment="1">
      <alignment horizontal="left" indent="2"/>
    </xf>
    <xf numFmtId="0" fontId="1" fillId="8" borderId="8" xfId="0" applyFont="1" applyFill="1" applyBorder="1" applyAlignment="1">
      <alignment horizontal="left" indent="2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12">
    <cellStyle name="Comma" xfId="1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CFCFC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Monthly Draws</c:v>
          </c:tx>
          <c:invertIfNegative val="0"/>
          <c:val>
            <c:numRef>
              <c:f>Chart!$F$27:$K$27</c:f>
              <c:numCache>
                <c:formatCode>_("$"* #,##0.00_);_("$"* \(#,##0.00\);_("$"*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5-4C3D-B060-E3C87B738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113728"/>
        <c:axId val="199424200"/>
      </c:barChart>
      <c:catAx>
        <c:axId val="2001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424200"/>
        <c:crosses val="autoZero"/>
        <c:auto val="1"/>
        <c:lblAlgn val="ctr"/>
        <c:lblOffset val="100"/>
        <c:noMultiLvlLbl val="0"/>
      </c:catAx>
      <c:valAx>
        <c:axId val="19942420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0011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593725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7"/>
  <sheetViews>
    <sheetView tabSelected="1" workbookViewId="0">
      <selection activeCell="E8" sqref="E8"/>
    </sheetView>
  </sheetViews>
  <sheetFormatPr defaultColWidth="4" defaultRowHeight="12.75" x14ac:dyDescent="0.2"/>
  <cols>
    <col min="2" max="2" width="4" customWidth="1"/>
    <col min="3" max="3" width="31.375" customWidth="1"/>
    <col min="4" max="4" width="10.75" style="62" bestFit="1" customWidth="1"/>
    <col min="5" max="5" width="20.25" style="1" customWidth="1"/>
    <col min="6" max="6" width="27" style="1" customWidth="1"/>
    <col min="7" max="7" width="20.25" style="1" customWidth="1"/>
    <col min="8" max="8" width="17" style="1" customWidth="1"/>
    <col min="9" max="9" width="20.25" style="1" customWidth="1"/>
    <col min="10" max="10" width="23.375" style="1" customWidth="1"/>
    <col min="11" max="11" width="20.375" customWidth="1"/>
    <col min="12" max="12" width="19" customWidth="1"/>
    <col min="13" max="13" width="13.25" bestFit="1" customWidth="1"/>
    <col min="14" max="14" width="14.625" customWidth="1"/>
  </cols>
  <sheetData>
    <row r="1" spans="1:116" ht="15.75" thickBot="1" x14ac:dyDescent="0.25">
      <c r="B1" s="3" t="s">
        <v>13</v>
      </c>
      <c r="H1" s="5"/>
      <c r="I1" s="5"/>
    </row>
    <row r="2" spans="1:116" ht="13.5" thickBot="1" x14ac:dyDescent="0.25">
      <c r="B2" s="150"/>
      <c r="C2" s="151"/>
      <c r="D2" s="151"/>
      <c r="E2" s="29"/>
      <c r="G2" s="28" t="s">
        <v>25</v>
      </c>
      <c r="H2" s="27" t="s">
        <v>26</v>
      </c>
      <c r="I2" s="138" t="s">
        <v>14</v>
      </c>
      <c r="J2" s="4"/>
    </row>
    <row r="3" spans="1:116" ht="13.5" thickBot="1" x14ac:dyDescent="0.25"/>
    <row r="4" spans="1:116" ht="13.5" thickBot="1" x14ac:dyDescent="0.25">
      <c r="B4" s="12" t="s">
        <v>53</v>
      </c>
      <c r="C4" s="13"/>
      <c r="D4" s="63"/>
      <c r="E4" s="14"/>
      <c r="F4" s="156" t="s">
        <v>71</v>
      </c>
      <c r="G4" s="156" t="s">
        <v>72</v>
      </c>
      <c r="H4" s="156" t="s">
        <v>73</v>
      </c>
      <c r="I4" s="156" t="s">
        <v>74</v>
      </c>
      <c r="J4" s="156" t="s">
        <v>75</v>
      </c>
      <c r="K4" s="156" t="s">
        <v>76</v>
      </c>
      <c r="L4" s="158" t="s">
        <v>77</v>
      </c>
      <c r="M4" s="156" t="s">
        <v>78</v>
      </c>
      <c r="N4" s="154" t="s">
        <v>97</v>
      </c>
    </row>
    <row r="5" spans="1:116" ht="26.25" thickBot="1" x14ac:dyDescent="0.25">
      <c r="B5" s="152" t="s">
        <v>95</v>
      </c>
      <c r="C5" s="153"/>
      <c r="D5" s="91" t="s">
        <v>83</v>
      </c>
      <c r="E5" s="61" t="s">
        <v>79</v>
      </c>
      <c r="F5" s="157"/>
      <c r="G5" s="157"/>
      <c r="H5" s="157"/>
      <c r="I5" s="157"/>
      <c r="J5" s="157"/>
      <c r="K5" s="157"/>
      <c r="L5" s="159"/>
      <c r="M5" s="157"/>
      <c r="N5" s="155"/>
    </row>
    <row r="6" spans="1:116" s="25" customFormat="1" x14ac:dyDescent="0.2">
      <c r="A6" s="26"/>
      <c r="B6" s="24" t="s">
        <v>54</v>
      </c>
      <c r="C6" s="89"/>
      <c r="D6" s="90"/>
      <c r="E6" s="50"/>
      <c r="F6" s="45"/>
      <c r="G6" s="30"/>
      <c r="H6" s="30"/>
      <c r="I6" s="30"/>
      <c r="J6" s="30"/>
      <c r="K6" s="31"/>
      <c r="L6" s="32"/>
      <c r="M6" s="97"/>
      <c r="N6" s="97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1:116" x14ac:dyDescent="0.2">
      <c r="B7" s="127" t="s">
        <v>27</v>
      </c>
      <c r="C7" s="119" t="s">
        <v>33</v>
      </c>
      <c r="D7" s="64" t="e">
        <f t="shared" ref="D7:D12" si="0">E7/$E$73</f>
        <v>#DIV/0!</v>
      </c>
      <c r="E7" s="102"/>
      <c r="F7" s="103"/>
      <c r="G7" s="104"/>
      <c r="H7" s="104"/>
      <c r="I7" s="104"/>
      <c r="J7" s="104"/>
      <c r="K7" s="105"/>
      <c r="L7" s="106"/>
      <c r="M7" s="98">
        <f>SUM(F7:L7)</f>
        <v>0</v>
      </c>
      <c r="N7" s="98">
        <f>E7-M7</f>
        <v>0</v>
      </c>
    </row>
    <row r="8" spans="1:116" x14ac:dyDescent="0.2">
      <c r="B8" s="127" t="s">
        <v>27</v>
      </c>
      <c r="C8" s="120" t="s">
        <v>52</v>
      </c>
      <c r="D8" s="64" t="e">
        <f t="shared" si="0"/>
        <v>#DIV/0!</v>
      </c>
      <c r="E8" s="102"/>
      <c r="F8" s="103"/>
      <c r="G8" s="104"/>
      <c r="H8" s="104"/>
      <c r="I8" s="104"/>
      <c r="J8" s="104"/>
      <c r="K8" s="105"/>
      <c r="L8" s="106"/>
      <c r="M8" s="98">
        <f t="shared" ref="M8:M11" si="1">SUM(F8:L8)</f>
        <v>0</v>
      </c>
      <c r="N8" s="98">
        <f t="shared" ref="N8:N11" si="2">E8-M8</f>
        <v>0</v>
      </c>
    </row>
    <row r="9" spans="1:116" x14ac:dyDescent="0.2">
      <c r="B9" s="127" t="s">
        <v>27</v>
      </c>
      <c r="C9" s="119" t="s">
        <v>34</v>
      </c>
      <c r="D9" s="64" t="e">
        <f t="shared" si="0"/>
        <v>#DIV/0!</v>
      </c>
      <c r="E9" s="102"/>
      <c r="F9" s="103"/>
      <c r="G9" s="104"/>
      <c r="H9" s="104"/>
      <c r="I9" s="104"/>
      <c r="J9" s="104"/>
      <c r="K9" s="105"/>
      <c r="L9" s="106"/>
      <c r="M9" s="98">
        <f t="shared" si="1"/>
        <v>0</v>
      </c>
      <c r="N9" s="98">
        <f t="shared" si="2"/>
        <v>0</v>
      </c>
    </row>
    <row r="10" spans="1:116" x14ac:dyDescent="0.2">
      <c r="B10" s="127" t="s">
        <v>27</v>
      </c>
      <c r="C10" s="119" t="s">
        <v>35</v>
      </c>
      <c r="D10" s="64" t="e">
        <f t="shared" si="0"/>
        <v>#DIV/0!</v>
      </c>
      <c r="E10" s="102"/>
      <c r="F10" s="103"/>
      <c r="G10" s="104"/>
      <c r="H10" s="104"/>
      <c r="I10" s="104"/>
      <c r="J10" s="104"/>
      <c r="K10" s="105"/>
      <c r="L10" s="106"/>
      <c r="M10" s="98">
        <f t="shared" si="1"/>
        <v>0</v>
      </c>
      <c r="N10" s="98">
        <f t="shared" si="2"/>
        <v>0</v>
      </c>
    </row>
    <row r="11" spans="1:116" x14ac:dyDescent="0.2">
      <c r="B11" s="127" t="s">
        <v>27</v>
      </c>
      <c r="C11" s="120" t="s">
        <v>51</v>
      </c>
      <c r="D11" s="64" t="e">
        <f t="shared" si="0"/>
        <v>#DIV/0!</v>
      </c>
      <c r="E11" s="102"/>
      <c r="F11" s="103"/>
      <c r="G11" s="104"/>
      <c r="H11" s="104"/>
      <c r="I11" s="104"/>
      <c r="J11" s="104"/>
      <c r="K11" s="105"/>
      <c r="L11" s="106"/>
      <c r="M11" s="98">
        <f t="shared" si="1"/>
        <v>0</v>
      </c>
      <c r="N11" s="98">
        <f t="shared" si="2"/>
        <v>0</v>
      </c>
    </row>
    <row r="12" spans="1:116" x14ac:dyDescent="0.2">
      <c r="B12" s="128"/>
      <c r="C12" s="72" t="s">
        <v>84</v>
      </c>
      <c r="D12" s="73" t="e">
        <f t="shared" si="0"/>
        <v>#DIV/0!</v>
      </c>
      <c r="E12" s="74">
        <f>SUM(E7:E11)</f>
        <v>0</v>
      </c>
      <c r="F12" s="85"/>
      <c r="G12" s="86"/>
      <c r="H12" s="86"/>
      <c r="I12" s="86"/>
      <c r="J12" s="86"/>
      <c r="K12" s="87"/>
      <c r="L12" s="88"/>
      <c r="M12" s="99">
        <f>SUM(M7:M11)</f>
        <v>0</v>
      </c>
      <c r="N12" s="99">
        <f>SUM(N7:N11)</f>
        <v>0</v>
      </c>
    </row>
    <row r="13" spans="1:116" s="25" customFormat="1" x14ac:dyDescent="0.2">
      <c r="A13" s="26"/>
      <c r="B13" s="129" t="s">
        <v>31</v>
      </c>
      <c r="C13" s="38"/>
      <c r="D13" s="65"/>
      <c r="E13" s="50"/>
      <c r="F13" s="45"/>
      <c r="G13" s="30"/>
      <c r="H13" s="30"/>
      <c r="I13" s="30"/>
      <c r="J13" s="30"/>
      <c r="K13" s="31"/>
      <c r="L13" s="32"/>
      <c r="M13" s="97"/>
      <c r="N13" s="97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</row>
    <row r="14" spans="1:116" x14ac:dyDescent="0.2">
      <c r="B14" s="127" t="s">
        <v>27</v>
      </c>
      <c r="C14" s="121" t="s">
        <v>0</v>
      </c>
      <c r="D14" s="64" t="e">
        <f>E14/$E$73</f>
        <v>#DIV/0!</v>
      </c>
      <c r="E14" s="102"/>
      <c r="F14" s="110"/>
      <c r="G14" s="104"/>
      <c r="H14" s="104"/>
      <c r="I14" s="104"/>
      <c r="J14" s="104"/>
      <c r="K14" s="105"/>
      <c r="L14" s="106"/>
      <c r="M14" s="98">
        <f t="shared" ref="M14:M16" si="3">SUM(F14:L14)</f>
        <v>0</v>
      </c>
      <c r="N14" s="98">
        <f t="shared" ref="N14:N16" si="4">E14-M14</f>
        <v>0</v>
      </c>
    </row>
    <row r="15" spans="1:116" x14ac:dyDescent="0.2">
      <c r="B15" s="130" t="s">
        <v>16</v>
      </c>
      <c r="C15" s="121" t="s">
        <v>30</v>
      </c>
      <c r="D15" s="64" t="e">
        <f>E15/$E$73</f>
        <v>#DIV/0!</v>
      </c>
      <c r="E15" s="102"/>
      <c r="F15" s="110"/>
      <c r="G15" s="104"/>
      <c r="H15" s="104"/>
      <c r="I15" s="104"/>
      <c r="J15" s="104"/>
      <c r="K15" s="105"/>
      <c r="L15" s="106"/>
      <c r="M15" s="98">
        <f t="shared" si="3"/>
        <v>0</v>
      </c>
      <c r="N15" s="98">
        <f t="shared" si="4"/>
        <v>0</v>
      </c>
    </row>
    <row r="16" spans="1:116" x14ac:dyDescent="0.2">
      <c r="B16" s="131" t="s">
        <v>50</v>
      </c>
      <c r="C16" s="121" t="s">
        <v>38</v>
      </c>
      <c r="D16" s="64" t="e">
        <f>E16/$E$73</f>
        <v>#DIV/0!</v>
      </c>
      <c r="E16" s="102"/>
      <c r="F16" s="110"/>
      <c r="G16" s="104"/>
      <c r="H16" s="104"/>
      <c r="I16" s="104"/>
      <c r="J16" s="104"/>
      <c r="K16" s="105"/>
      <c r="L16" s="106"/>
      <c r="M16" s="98">
        <f t="shared" si="3"/>
        <v>0</v>
      </c>
      <c r="N16" s="98">
        <f t="shared" si="4"/>
        <v>0</v>
      </c>
    </row>
    <row r="17" spans="1:14" x14ac:dyDescent="0.2">
      <c r="B17" s="128"/>
      <c r="C17" s="72" t="s">
        <v>96</v>
      </c>
      <c r="D17" s="75" t="e">
        <f>E17/$E$73</f>
        <v>#DIV/0!</v>
      </c>
      <c r="E17" s="74">
        <f>SUM(E14:E16)</f>
        <v>0</v>
      </c>
      <c r="F17" s="80"/>
      <c r="G17" s="81"/>
      <c r="H17" s="81"/>
      <c r="I17" s="81"/>
      <c r="J17" s="81"/>
      <c r="K17" s="82"/>
      <c r="L17" s="83"/>
      <c r="M17" s="99">
        <f>SUM(M14:M16)</f>
        <v>0</v>
      </c>
      <c r="N17" s="99">
        <f>SUM(N14:N16)</f>
        <v>0</v>
      </c>
    </row>
    <row r="18" spans="1:14" x14ac:dyDescent="0.2">
      <c r="B18" s="132" t="s">
        <v>32</v>
      </c>
      <c r="C18" s="39"/>
      <c r="D18" s="66"/>
      <c r="E18" s="51"/>
      <c r="F18" s="46"/>
      <c r="G18" s="33"/>
      <c r="H18" s="33"/>
      <c r="I18" s="33"/>
      <c r="J18" s="33"/>
      <c r="K18" s="34"/>
      <c r="L18" s="43"/>
      <c r="M18" s="100"/>
      <c r="N18" s="100"/>
    </row>
    <row r="19" spans="1:14" x14ac:dyDescent="0.2">
      <c r="A19" t="s">
        <v>37</v>
      </c>
      <c r="B19" s="133" t="s">
        <v>4</v>
      </c>
      <c r="C19" s="122" t="s">
        <v>36</v>
      </c>
      <c r="D19" s="64" t="e">
        <f>E19/$E$73</f>
        <v>#DIV/0!</v>
      </c>
      <c r="E19" s="108"/>
      <c r="F19" s="110"/>
      <c r="G19" s="111"/>
      <c r="H19" s="104"/>
      <c r="I19" s="104"/>
      <c r="J19" s="104"/>
      <c r="K19" s="105"/>
      <c r="L19" s="106"/>
      <c r="M19" s="98">
        <f t="shared" ref="M19:M21" si="5">SUM(F19:L19)</f>
        <v>0</v>
      </c>
      <c r="N19" s="98">
        <f t="shared" ref="N19:N21" si="6">E19-M19</f>
        <v>0</v>
      </c>
    </row>
    <row r="20" spans="1:14" x14ac:dyDescent="0.2">
      <c r="B20" s="133" t="s">
        <v>15</v>
      </c>
      <c r="C20" s="123" t="s">
        <v>65</v>
      </c>
      <c r="D20" s="64" t="e">
        <f>E20/$E$73</f>
        <v>#DIV/0!</v>
      </c>
      <c r="E20" s="102"/>
      <c r="F20" s="110"/>
      <c r="G20" s="111"/>
      <c r="H20" s="104"/>
      <c r="I20" s="104"/>
      <c r="J20" s="104"/>
      <c r="K20" s="105"/>
      <c r="L20" s="106"/>
      <c r="M20" s="98">
        <f t="shared" si="5"/>
        <v>0</v>
      </c>
      <c r="N20" s="98">
        <f t="shared" si="6"/>
        <v>0</v>
      </c>
    </row>
    <row r="21" spans="1:14" x14ac:dyDescent="0.2">
      <c r="B21" s="131" t="s">
        <v>50</v>
      </c>
      <c r="C21" s="123" t="s">
        <v>55</v>
      </c>
      <c r="D21" s="64" t="e">
        <f>E21/$E$73</f>
        <v>#DIV/0!</v>
      </c>
      <c r="E21" s="102"/>
      <c r="F21" s="110"/>
      <c r="G21" s="111"/>
      <c r="H21" s="104"/>
      <c r="I21" s="104"/>
      <c r="J21" s="104"/>
      <c r="K21" s="105"/>
      <c r="L21" s="106"/>
      <c r="M21" s="98">
        <f t="shared" si="5"/>
        <v>0</v>
      </c>
      <c r="N21" s="98">
        <f t="shared" si="6"/>
        <v>0</v>
      </c>
    </row>
    <row r="22" spans="1:14" x14ac:dyDescent="0.2">
      <c r="B22" s="134"/>
      <c r="C22" s="72" t="s">
        <v>85</v>
      </c>
      <c r="D22" s="73" t="e">
        <f>E22/$E$73</f>
        <v>#DIV/0!</v>
      </c>
      <c r="E22" s="74">
        <f>SUM(E19:E21)</f>
        <v>0</v>
      </c>
      <c r="F22" s="80"/>
      <c r="G22" s="81"/>
      <c r="H22" s="81"/>
      <c r="I22" s="81"/>
      <c r="J22" s="81"/>
      <c r="K22" s="82"/>
      <c r="L22" s="83"/>
      <c r="M22" s="99">
        <f>SUM(M19:M21)</f>
        <v>0</v>
      </c>
      <c r="N22" s="99">
        <f>SUM(N19:N21)</f>
        <v>0</v>
      </c>
    </row>
    <row r="23" spans="1:14" x14ac:dyDescent="0.2">
      <c r="B23" s="132" t="s">
        <v>57</v>
      </c>
      <c r="C23" s="39"/>
      <c r="D23" s="66"/>
      <c r="E23" s="51"/>
      <c r="F23" s="46"/>
      <c r="G23" s="33"/>
      <c r="H23" s="33"/>
      <c r="I23" s="33"/>
      <c r="J23" s="33"/>
      <c r="K23" s="34"/>
      <c r="L23" s="43"/>
      <c r="M23" s="100"/>
      <c r="N23" s="100"/>
    </row>
    <row r="24" spans="1:14" x14ac:dyDescent="0.2">
      <c r="B24" s="133" t="s">
        <v>4</v>
      </c>
      <c r="C24" s="123" t="s">
        <v>94</v>
      </c>
      <c r="D24" s="64" t="e">
        <f t="shared" ref="D24:D31" si="7">E24/$E$73</f>
        <v>#DIV/0!</v>
      </c>
      <c r="E24" s="108"/>
      <c r="F24" s="112"/>
      <c r="G24" s="111"/>
      <c r="H24" s="111"/>
      <c r="I24" s="111"/>
      <c r="J24" s="111"/>
      <c r="K24" s="113"/>
      <c r="L24" s="114"/>
      <c r="M24" s="98">
        <f t="shared" ref="M24:M30" si="8">SUM(F24:L24)</f>
        <v>0</v>
      </c>
      <c r="N24" s="98">
        <f t="shared" ref="N24:N30" si="9">E24-M24</f>
        <v>0</v>
      </c>
    </row>
    <row r="25" spans="1:14" x14ac:dyDescent="0.2">
      <c r="B25" s="133" t="s">
        <v>15</v>
      </c>
      <c r="C25" s="123" t="s">
        <v>17</v>
      </c>
      <c r="D25" s="64" t="e">
        <f t="shared" si="7"/>
        <v>#DIV/0!</v>
      </c>
      <c r="E25" s="108"/>
      <c r="F25" s="112"/>
      <c r="G25" s="111"/>
      <c r="H25" s="111"/>
      <c r="I25" s="111"/>
      <c r="J25" s="111"/>
      <c r="K25" s="113"/>
      <c r="L25" s="114"/>
      <c r="M25" s="98">
        <f t="shared" si="8"/>
        <v>0</v>
      </c>
      <c r="N25" s="98">
        <f t="shared" si="9"/>
        <v>0</v>
      </c>
    </row>
    <row r="26" spans="1:14" x14ac:dyDescent="0.2">
      <c r="B26" s="133" t="s">
        <v>4</v>
      </c>
      <c r="C26" s="123" t="s">
        <v>24</v>
      </c>
      <c r="D26" s="64" t="e">
        <f t="shared" si="7"/>
        <v>#DIV/0!</v>
      </c>
      <c r="E26" s="108"/>
      <c r="F26" s="112"/>
      <c r="G26" s="111"/>
      <c r="H26" s="111"/>
      <c r="I26" s="111"/>
      <c r="J26" s="111"/>
      <c r="K26" s="113"/>
      <c r="L26" s="114"/>
      <c r="M26" s="98">
        <f t="shared" si="8"/>
        <v>0</v>
      </c>
      <c r="N26" s="98">
        <f t="shared" si="9"/>
        <v>0</v>
      </c>
    </row>
    <row r="27" spans="1:14" x14ac:dyDescent="0.2">
      <c r="B27" s="133" t="s">
        <v>15</v>
      </c>
      <c r="C27" s="123" t="s">
        <v>18</v>
      </c>
      <c r="D27" s="64" t="e">
        <f t="shared" si="7"/>
        <v>#DIV/0!</v>
      </c>
      <c r="E27" s="108"/>
      <c r="F27" s="112"/>
      <c r="G27" s="111"/>
      <c r="H27" s="111"/>
      <c r="I27" s="111"/>
      <c r="J27" s="111"/>
      <c r="K27" s="113"/>
      <c r="L27" s="114"/>
      <c r="M27" s="98">
        <f t="shared" si="8"/>
        <v>0</v>
      </c>
      <c r="N27" s="98">
        <f t="shared" si="9"/>
        <v>0</v>
      </c>
    </row>
    <row r="28" spans="1:14" x14ac:dyDescent="0.2">
      <c r="B28" s="133" t="s">
        <v>4</v>
      </c>
      <c r="C28" s="123" t="s">
        <v>45</v>
      </c>
      <c r="D28" s="64" t="e">
        <f t="shared" si="7"/>
        <v>#DIV/0!</v>
      </c>
      <c r="E28" s="108"/>
      <c r="F28" s="112"/>
      <c r="G28" s="111"/>
      <c r="H28" s="111"/>
      <c r="I28" s="111"/>
      <c r="J28" s="111"/>
      <c r="K28" s="113"/>
      <c r="L28" s="114"/>
      <c r="M28" s="98">
        <f t="shared" si="8"/>
        <v>0</v>
      </c>
      <c r="N28" s="98">
        <f t="shared" si="9"/>
        <v>0</v>
      </c>
    </row>
    <row r="29" spans="1:14" x14ac:dyDescent="0.2">
      <c r="B29" s="133" t="s">
        <v>15</v>
      </c>
      <c r="C29" s="123" t="s">
        <v>7</v>
      </c>
      <c r="D29" s="64" t="e">
        <f t="shared" si="7"/>
        <v>#DIV/0!</v>
      </c>
      <c r="E29" s="108"/>
      <c r="F29" s="112"/>
      <c r="G29" s="111"/>
      <c r="H29" s="111"/>
      <c r="I29" s="111"/>
      <c r="J29" s="111"/>
      <c r="K29" s="113"/>
      <c r="L29" s="114"/>
      <c r="M29" s="98">
        <f t="shared" si="8"/>
        <v>0</v>
      </c>
      <c r="N29" s="98">
        <f t="shared" si="9"/>
        <v>0</v>
      </c>
    </row>
    <row r="30" spans="1:14" x14ac:dyDescent="0.2">
      <c r="B30" s="131" t="s">
        <v>9</v>
      </c>
      <c r="C30" s="123" t="s">
        <v>55</v>
      </c>
      <c r="D30" s="64" t="e">
        <f t="shared" si="7"/>
        <v>#DIV/0!</v>
      </c>
      <c r="E30" s="109"/>
      <c r="F30" s="112"/>
      <c r="G30" s="111"/>
      <c r="H30" s="111"/>
      <c r="I30" s="111"/>
      <c r="J30" s="111"/>
      <c r="K30" s="113"/>
      <c r="L30" s="114"/>
      <c r="M30" s="98">
        <f t="shared" si="8"/>
        <v>0</v>
      </c>
      <c r="N30" s="98">
        <f t="shared" si="9"/>
        <v>0</v>
      </c>
    </row>
    <row r="31" spans="1:14" x14ac:dyDescent="0.2">
      <c r="B31" s="128"/>
      <c r="C31" s="72" t="s">
        <v>86</v>
      </c>
      <c r="D31" s="73" t="e">
        <f t="shared" si="7"/>
        <v>#DIV/0!</v>
      </c>
      <c r="E31" s="74">
        <f>SUM(E24:E30)</f>
        <v>0</v>
      </c>
      <c r="F31" s="80"/>
      <c r="G31" s="81"/>
      <c r="H31" s="81"/>
      <c r="I31" s="81"/>
      <c r="J31" s="81"/>
      <c r="K31" s="82"/>
      <c r="L31" s="83"/>
      <c r="M31" s="99">
        <f>SUM(M24:M30)</f>
        <v>0</v>
      </c>
      <c r="N31" s="99">
        <f>SUM(N24:N30)</f>
        <v>0</v>
      </c>
    </row>
    <row r="32" spans="1:14" x14ac:dyDescent="0.2">
      <c r="B32" s="132" t="s">
        <v>58</v>
      </c>
      <c r="C32" s="40"/>
      <c r="D32" s="67"/>
      <c r="E32" s="51"/>
      <c r="F32" s="46"/>
      <c r="G32" s="33"/>
      <c r="H32" s="33"/>
      <c r="I32" s="33"/>
      <c r="J32" s="33"/>
      <c r="K32" s="34"/>
      <c r="L32" s="43"/>
      <c r="M32" s="100"/>
      <c r="N32" s="100"/>
    </row>
    <row r="33" spans="2:14" x14ac:dyDescent="0.2">
      <c r="B33" s="133" t="s">
        <v>4</v>
      </c>
      <c r="C33" s="123" t="s">
        <v>39</v>
      </c>
      <c r="D33" s="64" t="e">
        <f t="shared" ref="D33:D40" si="10">E33/$E$73</f>
        <v>#DIV/0!</v>
      </c>
      <c r="E33" s="108"/>
      <c r="F33" s="112"/>
      <c r="G33" s="111"/>
      <c r="H33" s="111"/>
      <c r="I33" s="111"/>
      <c r="J33" s="111"/>
      <c r="K33" s="113"/>
      <c r="L33" s="114"/>
      <c r="M33" s="98">
        <f t="shared" ref="M33:M39" si="11">SUM(F33:L33)</f>
        <v>0</v>
      </c>
      <c r="N33" s="98">
        <f t="shared" ref="N33:N39" si="12">E33-M33</f>
        <v>0</v>
      </c>
    </row>
    <row r="34" spans="2:14" x14ac:dyDescent="0.2">
      <c r="B34" s="133" t="s">
        <v>15</v>
      </c>
      <c r="C34" s="121" t="s">
        <v>8</v>
      </c>
      <c r="D34" s="64" t="e">
        <f t="shared" si="10"/>
        <v>#DIV/0!</v>
      </c>
      <c r="E34" s="107"/>
      <c r="F34" s="110"/>
      <c r="G34" s="104"/>
      <c r="H34" s="104"/>
      <c r="I34" s="104"/>
      <c r="J34" s="104"/>
      <c r="K34" s="105"/>
      <c r="L34" s="106"/>
      <c r="M34" s="98">
        <f t="shared" si="11"/>
        <v>0</v>
      </c>
      <c r="N34" s="98">
        <f t="shared" si="12"/>
        <v>0</v>
      </c>
    </row>
    <row r="35" spans="2:14" x14ac:dyDescent="0.2">
      <c r="B35" s="133" t="s">
        <v>4</v>
      </c>
      <c r="C35" s="122" t="s">
        <v>49</v>
      </c>
      <c r="D35" s="64" t="e">
        <f t="shared" si="10"/>
        <v>#DIV/0!</v>
      </c>
      <c r="E35" s="107"/>
      <c r="F35" s="110"/>
      <c r="G35" s="104"/>
      <c r="H35" s="104"/>
      <c r="I35" s="104"/>
      <c r="J35" s="104"/>
      <c r="K35" s="105"/>
      <c r="L35" s="106"/>
      <c r="M35" s="98">
        <f t="shared" si="11"/>
        <v>0</v>
      </c>
      <c r="N35" s="98">
        <f t="shared" si="12"/>
        <v>0</v>
      </c>
    </row>
    <row r="36" spans="2:14" x14ac:dyDescent="0.2">
      <c r="B36" s="133" t="s">
        <v>4</v>
      </c>
      <c r="C36" s="122" t="s">
        <v>69</v>
      </c>
      <c r="D36" s="64" t="e">
        <f t="shared" si="10"/>
        <v>#DIV/0!</v>
      </c>
      <c r="E36" s="107"/>
      <c r="F36" s="110"/>
      <c r="G36" s="104"/>
      <c r="H36" s="104"/>
      <c r="I36" s="104"/>
      <c r="J36" s="104"/>
      <c r="K36" s="105"/>
      <c r="L36" s="106"/>
      <c r="M36" s="98">
        <f t="shared" si="11"/>
        <v>0</v>
      </c>
      <c r="N36" s="98">
        <f t="shared" si="12"/>
        <v>0</v>
      </c>
    </row>
    <row r="37" spans="2:14" x14ac:dyDescent="0.2">
      <c r="B37" s="133" t="s">
        <v>4</v>
      </c>
      <c r="C37" s="122" t="s">
        <v>70</v>
      </c>
      <c r="D37" s="64" t="e">
        <f t="shared" si="10"/>
        <v>#DIV/0!</v>
      </c>
      <c r="E37" s="109"/>
      <c r="F37" s="110"/>
      <c r="G37" s="104"/>
      <c r="H37" s="104"/>
      <c r="I37" s="111"/>
      <c r="J37" s="104"/>
      <c r="K37" s="105"/>
      <c r="L37" s="106"/>
      <c r="M37" s="98">
        <f t="shared" si="11"/>
        <v>0</v>
      </c>
      <c r="N37" s="98">
        <f t="shared" si="12"/>
        <v>0</v>
      </c>
    </row>
    <row r="38" spans="2:14" x14ac:dyDescent="0.2">
      <c r="B38" s="133" t="s">
        <v>4</v>
      </c>
      <c r="C38" s="122" t="s">
        <v>41</v>
      </c>
      <c r="D38" s="64" t="e">
        <f t="shared" si="10"/>
        <v>#DIV/0!</v>
      </c>
      <c r="E38" s="109"/>
      <c r="F38" s="110"/>
      <c r="G38" s="104"/>
      <c r="H38" s="104"/>
      <c r="I38" s="111"/>
      <c r="J38" s="104"/>
      <c r="K38" s="105"/>
      <c r="L38" s="106"/>
      <c r="M38" s="98">
        <f t="shared" si="11"/>
        <v>0</v>
      </c>
      <c r="N38" s="98">
        <f t="shared" si="12"/>
        <v>0</v>
      </c>
    </row>
    <row r="39" spans="2:14" x14ac:dyDescent="0.2">
      <c r="B39" s="131" t="s">
        <v>9</v>
      </c>
      <c r="C39" s="122" t="s">
        <v>55</v>
      </c>
      <c r="D39" s="64" t="e">
        <f t="shared" si="10"/>
        <v>#DIV/0!</v>
      </c>
      <c r="E39" s="109"/>
      <c r="F39" s="110"/>
      <c r="G39" s="104"/>
      <c r="H39" s="104"/>
      <c r="I39" s="111"/>
      <c r="J39" s="104"/>
      <c r="K39" s="105"/>
      <c r="L39" s="106"/>
      <c r="M39" s="98">
        <f t="shared" si="11"/>
        <v>0</v>
      </c>
      <c r="N39" s="98">
        <f t="shared" si="12"/>
        <v>0</v>
      </c>
    </row>
    <row r="40" spans="2:14" x14ac:dyDescent="0.2">
      <c r="B40" s="134"/>
      <c r="C40" s="72" t="s">
        <v>87</v>
      </c>
      <c r="D40" s="73" t="e">
        <f t="shared" si="10"/>
        <v>#DIV/0!</v>
      </c>
      <c r="E40" s="74">
        <f>SUM(E33:E39)</f>
        <v>0</v>
      </c>
      <c r="F40" s="80"/>
      <c r="G40" s="81"/>
      <c r="H40" s="81"/>
      <c r="I40" s="81"/>
      <c r="J40" s="81"/>
      <c r="K40" s="82"/>
      <c r="L40" s="83"/>
      <c r="M40" s="99">
        <f>SUM(M33:M39)</f>
        <v>0</v>
      </c>
      <c r="N40" s="99">
        <f>SUM(N33:N39)</f>
        <v>0</v>
      </c>
    </row>
    <row r="41" spans="2:14" x14ac:dyDescent="0.2">
      <c r="B41" s="132" t="s">
        <v>59</v>
      </c>
      <c r="C41" s="39"/>
      <c r="D41" s="66"/>
      <c r="E41" s="51"/>
      <c r="F41" s="46"/>
      <c r="G41" s="33"/>
      <c r="H41" s="33"/>
      <c r="I41" s="33"/>
      <c r="J41" s="33"/>
      <c r="K41" s="34"/>
      <c r="L41" s="43"/>
      <c r="M41" s="100"/>
      <c r="N41" s="100"/>
    </row>
    <row r="42" spans="2:14" x14ac:dyDescent="0.2">
      <c r="B42" s="133" t="s">
        <v>15</v>
      </c>
      <c r="C42" s="121" t="s">
        <v>10</v>
      </c>
      <c r="D42" s="64" t="e">
        <f t="shared" ref="D42:D44" si="13">E42/$E$73</f>
        <v>#DIV/0!</v>
      </c>
      <c r="E42" s="107"/>
      <c r="F42" s="110"/>
      <c r="G42" s="104"/>
      <c r="H42" s="104"/>
      <c r="I42" s="104"/>
      <c r="J42" s="111"/>
      <c r="K42" s="113"/>
      <c r="L42" s="114"/>
      <c r="M42" s="98">
        <f t="shared" ref="M42:M43" si="14">SUM(F42:L42)</f>
        <v>0</v>
      </c>
      <c r="N42" s="98">
        <f t="shared" ref="N42:N43" si="15">E42-M42</f>
        <v>0</v>
      </c>
    </row>
    <row r="43" spans="2:14" x14ac:dyDescent="0.2">
      <c r="B43" s="131" t="s">
        <v>9</v>
      </c>
      <c r="C43" s="121" t="s">
        <v>55</v>
      </c>
      <c r="D43" s="64" t="e">
        <f t="shared" si="13"/>
        <v>#DIV/0!</v>
      </c>
      <c r="E43" s="109"/>
      <c r="F43" s="110"/>
      <c r="G43" s="104"/>
      <c r="H43" s="104"/>
      <c r="I43" s="111"/>
      <c r="J43" s="111"/>
      <c r="K43" s="113"/>
      <c r="L43" s="114"/>
      <c r="M43" s="98">
        <f t="shared" si="14"/>
        <v>0</v>
      </c>
      <c r="N43" s="98">
        <f t="shared" si="15"/>
        <v>0</v>
      </c>
    </row>
    <row r="44" spans="2:14" x14ac:dyDescent="0.2">
      <c r="B44" s="134"/>
      <c r="C44" s="72" t="s">
        <v>88</v>
      </c>
      <c r="D44" s="73" t="e">
        <f t="shared" si="13"/>
        <v>#DIV/0!</v>
      </c>
      <c r="E44" s="74">
        <f>SUM(E42:E43)</f>
        <v>0</v>
      </c>
      <c r="F44" s="80"/>
      <c r="G44" s="81"/>
      <c r="H44" s="81"/>
      <c r="I44" s="84"/>
      <c r="J44" s="81"/>
      <c r="K44" s="82"/>
      <c r="L44" s="83"/>
      <c r="M44" s="99">
        <f>SUM(M42:M43)</f>
        <v>0</v>
      </c>
      <c r="N44" s="99">
        <f>SUM(N42:N43)</f>
        <v>0</v>
      </c>
    </row>
    <row r="45" spans="2:14" x14ac:dyDescent="0.2">
      <c r="B45" s="132" t="s">
        <v>60</v>
      </c>
      <c r="C45" s="41"/>
      <c r="D45" s="66"/>
      <c r="E45" s="51"/>
      <c r="F45" s="46"/>
      <c r="G45" s="33"/>
      <c r="H45" s="33"/>
      <c r="I45" s="35"/>
      <c r="J45" s="36"/>
      <c r="K45" s="37"/>
      <c r="L45" s="44"/>
      <c r="M45" s="101"/>
      <c r="N45" s="101"/>
    </row>
    <row r="46" spans="2:14" x14ac:dyDescent="0.2">
      <c r="B46" s="135" t="s">
        <v>4</v>
      </c>
      <c r="C46" s="124" t="s">
        <v>23</v>
      </c>
      <c r="D46" s="64" t="e">
        <f t="shared" ref="D46:D49" si="16">E46/$E$73</f>
        <v>#DIV/0!</v>
      </c>
      <c r="E46" s="107"/>
      <c r="F46" s="110"/>
      <c r="G46" s="104"/>
      <c r="H46" s="104"/>
      <c r="I46" s="115"/>
      <c r="J46" s="104"/>
      <c r="K46" s="113"/>
      <c r="L46" s="114"/>
      <c r="M46" s="98">
        <f t="shared" ref="M46:M48" si="17">SUM(F46:L46)</f>
        <v>0</v>
      </c>
      <c r="N46" s="98">
        <f t="shared" ref="N46:N48" si="18">E46-M46</f>
        <v>0</v>
      </c>
    </row>
    <row r="47" spans="2:14" x14ac:dyDescent="0.2">
      <c r="B47" s="135" t="s">
        <v>15</v>
      </c>
      <c r="C47" s="125" t="s">
        <v>5</v>
      </c>
      <c r="D47" s="64" t="e">
        <f t="shared" si="16"/>
        <v>#DIV/0!</v>
      </c>
      <c r="E47" s="107"/>
      <c r="F47" s="110"/>
      <c r="G47" s="104"/>
      <c r="H47" s="104"/>
      <c r="I47" s="115"/>
      <c r="J47" s="104"/>
      <c r="K47" s="113"/>
      <c r="L47" s="114"/>
      <c r="M47" s="98">
        <f t="shared" si="17"/>
        <v>0</v>
      </c>
      <c r="N47" s="98">
        <f t="shared" si="18"/>
        <v>0</v>
      </c>
    </row>
    <row r="48" spans="2:14" x14ac:dyDescent="0.2">
      <c r="B48" s="135" t="s">
        <v>15</v>
      </c>
      <c r="C48" s="124" t="s">
        <v>6</v>
      </c>
      <c r="D48" s="64" t="e">
        <f t="shared" si="16"/>
        <v>#DIV/0!</v>
      </c>
      <c r="E48" s="107"/>
      <c r="F48" s="110"/>
      <c r="G48" s="104"/>
      <c r="H48" s="104"/>
      <c r="I48" s="104"/>
      <c r="J48" s="104"/>
      <c r="K48" s="113"/>
      <c r="L48" s="114"/>
      <c r="M48" s="98">
        <f t="shared" si="17"/>
        <v>0</v>
      </c>
      <c r="N48" s="98">
        <f t="shared" si="18"/>
        <v>0</v>
      </c>
    </row>
    <row r="49" spans="2:14" x14ac:dyDescent="0.2">
      <c r="B49" s="128"/>
      <c r="C49" s="72" t="s">
        <v>89</v>
      </c>
      <c r="D49" s="73" t="e">
        <f t="shared" si="16"/>
        <v>#DIV/0!</v>
      </c>
      <c r="E49" s="74">
        <f>SUM(E46:E48)</f>
        <v>0</v>
      </c>
      <c r="F49" s="80"/>
      <c r="G49" s="81"/>
      <c r="H49" s="81"/>
      <c r="I49" s="81"/>
      <c r="J49" s="81"/>
      <c r="K49" s="82"/>
      <c r="L49" s="83"/>
      <c r="M49" s="99">
        <f>SUM(M46:M48)</f>
        <v>0</v>
      </c>
      <c r="N49" s="99">
        <f>SUM(N46:N48)</f>
        <v>0</v>
      </c>
    </row>
    <row r="50" spans="2:14" x14ac:dyDescent="0.2">
      <c r="B50" s="136" t="s">
        <v>61</v>
      </c>
      <c r="C50" s="42"/>
      <c r="D50" s="66"/>
      <c r="E50" s="51"/>
      <c r="F50" s="46"/>
      <c r="G50" s="33"/>
      <c r="H50" s="33"/>
      <c r="I50" s="30"/>
      <c r="J50" s="30"/>
      <c r="K50" s="31"/>
      <c r="L50" s="32"/>
      <c r="M50" s="97"/>
      <c r="N50" s="97"/>
    </row>
    <row r="51" spans="2:14" x14ac:dyDescent="0.2">
      <c r="B51" s="135" t="s">
        <v>4</v>
      </c>
      <c r="C51" s="124" t="s">
        <v>67</v>
      </c>
      <c r="D51" s="64" t="e">
        <f t="shared" ref="D51:D55" si="19">E51/$E$73</f>
        <v>#DIV/0!</v>
      </c>
      <c r="E51" s="108"/>
      <c r="F51" s="110"/>
      <c r="G51" s="104"/>
      <c r="H51" s="104"/>
      <c r="I51" s="104"/>
      <c r="J51" s="116"/>
      <c r="K51" s="113"/>
      <c r="L51" s="114"/>
      <c r="M51" s="98">
        <f t="shared" ref="M51:M54" si="20">SUM(F51:L51)</f>
        <v>0</v>
      </c>
      <c r="N51" s="98">
        <f t="shared" ref="N51:N54" si="21">E51-M51</f>
        <v>0</v>
      </c>
    </row>
    <row r="52" spans="2:14" x14ac:dyDescent="0.2">
      <c r="B52" s="135" t="s">
        <v>4</v>
      </c>
      <c r="C52" s="124" t="s">
        <v>68</v>
      </c>
      <c r="D52" s="64" t="e">
        <f t="shared" si="19"/>
        <v>#DIV/0!</v>
      </c>
      <c r="E52" s="108"/>
      <c r="F52" s="110"/>
      <c r="G52" s="104"/>
      <c r="H52" s="104"/>
      <c r="I52" s="104"/>
      <c r="J52" s="116"/>
      <c r="K52" s="113"/>
      <c r="L52" s="114"/>
      <c r="M52" s="98">
        <f t="shared" si="20"/>
        <v>0</v>
      </c>
      <c r="N52" s="98">
        <f t="shared" si="21"/>
        <v>0</v>
      </c>
    </row>
    <row r="53" spans="2:14" x14ac:dyDescent="0.2">
      <c r="B53" s="135" t="s">
        <v>15</v>
      </c>
      <c r="C53" s="124" t="s">
        <v>11</v>
      </c>
      <c r="D53" s="64" t="e">
        <f t="shared" si="19"/>
        <v>#DIV/0!</v>
      </c>
      <c r="E53" s="108"/>
      <c r="F53" s="110"/>
      <c r="G53" s="104"/>
      <c r="H53" s="104"/>
      <c r="I53" s="104"/>
      <c r="J53" s="116"/>
      <c r="K53" s="113"/>
      <c r="L53" s="114"/>
      <c r="M53" s="98">
        <f t="shared" si="20"/>
        <v>0</v>
      </c>
      <c r="N53" s="98">
        <f t="shared" si="21"/>
        <v>0</v>
      </c>
    </row>
    <row r="54" spans="2:14" x14ac:dyDescent="0.2">
      <c r="B54" s="135" t="s">
        <v>4</v>
      </c>
      <c r="C54" s="126" t="s">
        <v>40</v>
      </c>
      <c r="D54" s="64" t="e">
        <f t="shared" si="19"/>
        <v>#DIV/0!</v>
      </c>
      <c r="E54" s="108"/>
      <c r="F54" s="110"/>
      <c r="G54" s="104"/>
      <c r="H54" s="104"/>
      <c r="I54" s="104"/>
      <c r="J54" s="116"/>
      <c r="K54" s="113"/>
      <c r="L54" s="114"/>
      <c r="M54" s="98">
        <f t="shared" si="20"/>
        <v>0</v>
      </c>
      <c r="N54" s="98">
        <f t="shared" si="21"/>
        <v>0</v>
      </c>
    </row>
    <row r="55" spans="2:14" x14ac:dyDescent="0.2">
      <c r="B55" s="128"/>
      <c r="C55" s="76" t="s">
        <v>90</v>
      </c>
      <c r="D55" s="73" t="e">
        <f t="shared" si="19"/>
        <v>#DIV/0!</v>
      </c>
      <c r="E55" s="74">
        <f>SUM(E51:E54)</f>
        <v>0</v>
      </c>
      <c r="F55" s="80"/>
      <c r="G55" s="81"/>
      <c r="H55" s="81"/>
      <c r="I55" s="81"/>
      <c r="J55" s="81"/>
      <c r="K55" s="82"/>
      <c r="L55" s="83"/>
      <c r="M55" s="99">
        <f>SUM(M51:M54)</f>
        <v>0</v>
      </c>
      <c r="N55" s="99">
        <f>SUM(N51:N54)</f>
        <v>0</v>
      </c>
    </row>
    <row r="56" spans="2:14" x14ac:dyDescent="0.2">
      <c r="B56" s="136" t="s">
        <v>62</v>
      </c>
      <c r="C56" s="42"/>
      <c r="D56" s="66"/>
      <c r="E56" s="51"/>
      <c r="F56" s="46"/>
      <c r="G56" s="33"/>
      <c r="H56" s="33"/>
      <c r="I56" s="33"/>
      <c r="J56" s="30"/>
      <c r="K56" s="31"/>
      <c r="L56" s="32"/>
      <c r="M56" s="97"/>
      <c r="N56" s="97"/>
    </row>
    <row r="57" spans="2:14" x14ac:dyDescent="0.2">
      <c r="B57" s="133" t="s">
        <v>15</v>
      </c>
      <c r="C57" s="121" t="s">
        <v>12</v>
      </c>
      <c r="D57" s="64" t="e">
        <f t="shared" ref="D57:D58" si="22">E57/$E$73</f>
        <v>#DIV/0!</v>
      </c>
      <c r="E57" s="108"/>
      <c r="F57" s="110"/>
      <c r="G57" s="104"/>
      <c r="H57" s="104"/>
      <c r="I57" s="104"/>
      <c r="J57" s="116"/>
      <c r="K57" s="113"/>
      <c r="L57" s="114"/>
      <c r="M57" s="98">
        <f t="shared" ref="M57" si="23">SUM(F57:L57)</f>
        <v>0</v>
      </c>
      <c r="N57" s="98">
        <f>E57-M57</f>
        <v>0</v>
      </c>
    </row>
    <row r="58" spans="2:14" x14ac:dyDescent="0.2">
      <c r="B58" s="128"/>
      <c r="C58" s="72" t="s">
        <v>91</v>
      </c>
      <c r="D58" s="73" t="e">
        <f t="shared" si="22"/>
        <v>#DIV/0!</v>
      </c>
      <c r="E58" s="74">
        <f>SUM(E57)</f>
        <v>0</v>
      </c>
      <c r="F58" s="80"/>
      <c r="G58" s="81"/>
      <c r="H58" s="81"/>
      <c r="I58" s="81"/>
      <c r="J58" s="84"/>
      <c r="K58" s="82"/>
      <c r="L58" s="83"/>
      <c r="M58" s="99">
        <f>SUM(M57)</f>
        <v>0</v>
      </c>
      <c r="N58" s="99">
        <f>SUM(N57)</f>
        <v>0</v>
      </c>
    </row>
    <row r="59" spans="2:14" x14ac:dyDescent="0.2">
      <c r="B59" s="136" t="s">
        <v>63</v>
      </c>
      <c r="C59" s="42"/>
      <c r="D59" s="66"/>
      <c r="E59" s="51"/>
      <c r="F59" s="46"/>
      <c r="G59" s="33"/>
      <c r="H59" s="33"/>
      <c r="I59" s="33"/>
      <c r="J59" s="30"/>
      <c r="K59" s="31"/>
      <c r="L59" s="32"/>
      <c r="M59" s="97"/>
      <c r="N59" s="97"/>
    </row>
    <row r="60" spans="2:14" x14ac:dyDescent="0.2">
      <c r="B60" s="133" t="s">
        <v>4</v>
      </c>
      <c r="C60" s="123" t="s">
        <v>42</v>
      </c>
      <c r="D60" s="64" t="e">
        <f t="shared" ref="D60:D63" si="24">E60/$E$73</f>
        <v>#DIV/0!</v>
      </c>
      <c r="E60" s="108"/>
      <c r="F60" s="117" t="s">
        <v>19</v>
      </c>
      <c r="G60" s="104"/>
      <c r="H60" s="104"/>
      <c r="I60" s="104"/>
      <c r="J60" s="111"/>
      <c r="K60" s="116"/>
      <c r="L60" s="118"/>
      <c r="M60" s="98">
        <f t="shared" ref="M60:M62" si="25">SUM(F60:L60)</f>
        <v>0</v>
      </c>
      <c r="N60" s="98">
        <f t="shared" ref="N60:N62" si="26">E60-M60</f>
        <v>0</v>
      </c>
    </row>
    <row r="61" spans="2:14" x14ac:dyDescent="0.2">
      <c r="B61" s="133" t="s">
        <v>4</v>
      </c>
      <c r="C61" s="120" t="s">
        <v>43</v>
      </c>
      <c r="D61" s="64" t="e">
        <f t="shared" si="24"/>
        <v>#DIV/0!</v>
      </c>
      <c r="E61" s="108"/>
      <c r="F61" s="117" t="s">
        <v>20</v>
      </c>
      <c r="G61" s="104"/>
      <c r="H61" s="104"/>
      <c r="I61" s="104"/>
      <c r="J61" s="111"/>
      <c r="K61" s="116"/>
      <c r="L61" s="118"/>
      <c r="M61" s="98">
        <f t="shared" si="25"/>
        <v>0</v>
      </c>
      <c r="N61" s="98">
        <f t="shared" si="26"/>
        <v>0</v>
      </c>
    </row>
    <row r="62" spans="2:14" x14ac:dyDescent="0.2">
      <c r="B62" s="130" t="s">
        <v>28</v>
      </c>
      <c r="C62" s="119" t="s">
        <v>2</v>
      </c>
      <c r="D62" s="64" t="e">
        <f t="shared" si="24"/>
        <v>#DIV/0!</v>
      </c>
      <c r="E62" s="108"/>
      <c r="F62" s="110" t="s">
        <v>20</v>
      </c>
      <c r="G62" s="104"/>
      <c r="H62" s="104"/>
      <c r="I62" s="104"/>
      <c r="J62" s="116"/>
      <c r="K62" s="113"/>
      <c r="L62" s="114"/>
      <c r="M62" s="98">
        <f t="shared" si="25"/>
        <v>0</v>
      </c>
      <c r="N62" s="98">
        <f t="shared" si="26"/>
        <v>0</v>
      </c>
    </row>
    <row r="63" spans="2:14" x14ac:dyDescent="0.2">
      <c r="B63" s="128"/>
      <c r="C63" s="72" t="s">
        <v>92</v>
      </c>
      <c r="D63" s="73" t="e">
        <f t="shared" si="24"/>
        <v>#DIV/0!</v>
      </c>
      <c r="E63" s="74">
        <f>SUM(E60:E62)</f>
        <v>0</v>
      </c>
      <c r="F63" s="80" t="s">
        <v>21</v>
      </c>
      <c r="G63" s="81"/>
      <c r="H63" s="81"/>
      <c r="I63" s="81"/>
      <c r="J63" s="84"/>
      <c r="K63" s="82"/>
      <c r="L63" s="83"/>
      <c r="M63" s="99">
        <f>SUM(M60:M62)</f>
        <v>0</v>
      </c>
      <c r="N63" s="99">
        <f>SUM(N60:N62)</f>
        <v>0</v>
      </c>
    </row>
    <row r="64" spans="2:14" x14ac:dyDescent="0.2">
      <c r="B64" s="136" t="s">
        <v>64</v>
      </c>
      <c r="C64" s="42"/>
      <c r="D64" s="66"/>
      <c r="E64" s="51"/>
      <c r="F64" s="33"/>
      <c r="G64" s="33"/>
      <c r="H64" s="33"/>
      <c r="I64" s="33"/>
      <c r="J64" s="30"/>
      <c r="K64" s="31"/>
      <c r="L64" s="32"/>
      <c r="M64" s="97"/>
      <c r="N64" s="97"/>
    </row>
    <row r="65" spans="2:14" x14ac:dyDescent="0.2">
      <c r="B65" s="137" t="s">
        <v>15</v>
      </c>
      <c r="C65" s="119" t="s">
        <v>3</v>
      </c>
      <c r="D65" s="64" t="e">
        <f t="shared" ref="D65:D72" si="27">E65/$E$73</f>
        <v>#DIV/0!</v>
      </c>
      <c r="E65" s="108"/>
      <c r="F65" s="110"/>
      <c r="G65" s="104"/>
      <c r="H65" s="104"/>
      <c r="I65" s="104"/>
      <c r="J65" s="111"/>
      <c r="K65" s="113"/>
      <c r="L65" s="114"/>
      <c r="M65" s="98">
        <f t="shared" ref="M65:M71" si="28">SUM(F65:L65)</f>
        <v>0</v>
      </c>
      <c r="N65" s="98">
        <f t="shared" ref="N65:N71" si="29">E65-M65</f>
        <v>0</v>
      </c>
    </row>
    <row r="66" spans="2:14" x14ac:dyDescent="0.2">
      <c r="B66" s="137" t="s">
        <v>4</v>
      </c>
      <c r="C66" s="122" t="s">
        <v>44</v>
      </c>
      <c r="D66" s="64" t="e">
        <f t="shared" si="27"/>
        <v>#DIV/0!</v>
      </c>
      <c r="E66" s="108"/>
      <c r="F66" s="110"/>
      <c r="G66" s="104"/>
      <c r="H66" s="104"/>
      <c r="I66" s="104"/>
      <c r="J66" s="111"/>
      <c r="K66" s="113"/>
      <c r="L66" s="114"/>
      <c r="M66" s="98">
        <f t="shared" si="28"/>
        <v>0</v>
      </c>
      <c r="N66" s="98">
        <f t="shared" si="29"/>
        <v>0</v>
      </c>
    </row>
    <row r="67" spans="2:14" x14ac:dyDescent="0.2">
      <c r="B67" s="137" t="s">
        <v>4</v>
      </c>
      <c r="C67" s="122" t="s">
        <v>66</v>
      </c>
      <c r="D67" s="64" t="e">
        <f t="shared" si="27"/>
        <v>#DIV/0!</v>
      </c>
      <c r="E67" s="108"/>
      <c r="F67" s="110"/>
      <c r="G67" s="104"/>
      <c r="H67" s="104"/>
      <c r="I67" s="104"/>
      <c r="J67" s="111"/>
      <c r="K67" s="113"/>
      <c r="L67" s="114"/>
      <c r="M67" s="98">
        <f t="shared" si="28"/>
        <v>0</v>
      </c>
      <c r="N67" s="98">
        <f t="shared" si="29"/>
        <v>0</v>
      </c>
    </row>
    <row r="68" spans="2:14" x14ac:dyDescent="0.2">
      <c r="B68" s="137" t="s">
        <v>4</v>
      </c>
      <c r="C68" s="120" t="s">
        <v>46</v>
      </c>
      <c r="D68" s="64" t="e">
        <f t="shared" si="27"/>
        <v>#DIV/0!</v>
      </c>
      <c r="E68" s="108"/>
      <c r="F68" s="110"/>
      <c r="G68" s="104"/>
      <c r="H68" s="104"/>
      <c r="I68" s="104"/>
      <c r="J68" s="111"/>
      <c r="K68" s="113"/>
      <c r="L68" s="114"/>
      <c r="M68" s="98">
        <f t="shared" si="28"/>
        <v>0</v>
      </c>
      <c r="N68" s="98">
        <f t="shared" si="29"/>
        <v>0</v>
      </c>
    </row>
    <row r="69" spans="2:14" x14ac:dyDescent="0.2">
      <c r="B69" s="135" t="s">
        <v>15</v>
      </c>
      <c r="C69" s="120" t="s">
        <v>47</v>
      </c>
      <c r="D69" s="64" t="e">
        <f t="shared" si="27"/>
        <v>#DIV/0!</v>
      </c>
      <c r="E69" s="108"/>
      <c r="F69" s="110"/>
      <c r="G69" s="104"/>
      <c r="H69" s="104"/>
      <c r="I69" s="104"/>
      <c r="J69" s="111"/>
      <c r="K69" s="113"/>
      <c r="L69" s="114"/>
      <c r="M69" s="98">
        <f t="shared" si="28"/>
        <v>0</v>
      </c>
      <c r="N69" s="98">
        <f t="shared" si="29"/>
        <v>0</v>
      </c>
    </row>
    <row r="70" spans="2:14" x14ac:dyDescent="0.2">
      <c r="B70" s="135" t="s">
        <v>4</v>
      </c>
      <c r="C70" s="123" t="s">
        <v>48</v>
      </c>
      <c r="D70" s="64" t="e">
        <f t="shared" si="27"/>
        <v>#DIV/0!</v>
      </c>
      <c r="E70" s="108"/>
      <c r="F70" s="110"/>
      <c r="G70" s="104"/>
      <c r="H70" s="104"/>
      <c r="I70" s="104"/>
      <c r="J70" s="111"/>
      <c r="K70" s="113"/>
      <c r="L70" s="114"/>
      <c r="M70" s="98">
        <f t="shared" si="28"/>
        <v>0</v>
      </c>
      <c r="N70" s="98">
        <f t="shared" si="29"/>
        <v>0</v>
      </c>
    </row>
    <row r="71" spans="2:14" x14ac:dyDescent="0.2">
      <c r="B71" s="127" t="s">
        <v>22</v>
      </c>
      <c r="C71" s="123" t="s">
        <v>56</v>
      </c>
      <c r="D71" s="64" t="e">
        <f t="shared" si="27"/>
        <v>#DIV/0!</v>
      </c>
      <c r="E71" s="108"/>
      <c r="F71" s="110"/>
      <c r="G71" s="104"/>
      <c r="H71" s="104"/>
      <c r="I71" s="104"/>
      <c r="J71" s="111"/>
      <c r="K71" s="113"/>
      <c r="L71" s="114"/>
      <c r="M71" s="98">
        <f t="shared" si="28"/>
        <v>0</v>
      </c>
      <c r="N71" s="98">
        <f t="shared" si="29"/>
        <v>0</v>
      </c>
    </row>
    <row r="72" spans="2:14" ht="13.5" thickBot="1" x14ac:dyDescent="0.25">
      <c r="B72" s="127"/>
      <c r="C72" s="77" t="s">
        <v>93</v>
      </c>
      <c r="D72" s="78" t="e">
        <f t="shared" si="27"/>
        <v>#DIV/0!</v>
      </c>
      <c r="E72" s="74">
        <f>SUM(E65:E71)</f>
        <v>0</v>
      </c>
      <c r="F72" s="79"/>
      <c r="G72" s="92"/>
      <c r="H72" s="92"/>
      <c r="I72" s="92"/>
      <c r="J72" s="92"/>
      <c r="K72" s="93"/>
      <c r="L72" s="94"/>
      <c r="M72" s="99">
        <f>SUM(M65:M71)</f>
        <v>0</v>
      </c>
      <c r="N72" s="99">
        <f>SUM(N65:N71)</f>
        <v>0</v>
      </c>
    </row>
    <row r="73" spans="2:14" ht="13.5" thickBot="1" x14ac:dyDescent="0.25">
      <c r="B73" s="148" t="s">
        <v>80</v>
      </c>
      <c r="C73" s="149"/>
      <c r="D73" s="96" t="e">
        <f>D72+D63+D58+D55+D49+D44+D40+D31+D22+D17+D12</f>
        <v>#DIV/0!</v>
      </c>
      <c r="E73" s="52">
        <f>E72+E63+E58+E55+E49+E44+E40+E31+E22+E17+E12</f>
        <v>0</v>
      </c>
      <c r="F73" s="47">
        <f t="shared" ref="F73:L73" si="30">SUM(F7:F71)</f>
        <v>0</v>
      </c>
      <c r="G73" s="48">
        <f t="shared" si="30"/>
        <v>0</v>
      </c>
      <c r="H73" s="48">
        <f t="shared" si="30"/>
        <v>0</v>
      </c>
      <c r="I73" s="48">
        <f t="shared" si="30"/>
        <v>0</v>
      </c>
      <c r="J73" s="48">
        <f t="shared" si="30"/>
        <v>0</v>
      </c>
      <c r="K73" s="48">
        <f t="shared" si="30"/>
        <v>0</v>
      </c>
      <c r="L73" s="49">
        <f t="shared" si="30"/>
        <v>0</v>
      </c>
      <c r="M73" s="95">
        <f>M72+M63+M58+M55+M49+M44+M40+M31+M22+M17+M12</f>
        <v>0</v>
      </c>
      <c r="N73" s="95">
        <f>N72+N63+N58+N55+N49+N44+N40+N31+N22+N17+N12</f>
        <v>0</v>
      </c>
    </row>
    <row r="74" spans="2:14" s="9" customFormat="1" ht="13.5" thickBot="1" x14ac:dyDescent="0.25">
      <c r="B74" s="145" t="s">
        <v>29</v>
      </c>
      <c r="C74" s="146"/>
      <c r="D74" s="146"/>
      <c r="E74" s="147"/>
      <c r="F74" s="53">
        <f>F73</f>
        <v>0</v>
      </c>
      <c r="G74" s="54">
        <f t="shared" ref="G74:L74" si="31">F74+G73</f>
        <v>0</v>
      </c>
      <c r="H74" s="54">
        <f t="shared" si="31"/>
        <v>0</v>
      </c>
      <c r="I74" s="54">
        <f t="shared" si="31"/>
        <v>0</v>
      </c>
      <c r="J74" s="54">
        <f t="shared" si="31"/>
        <v>0</v>
      </c>
      <c r="K74" s="54">
        <f t="shared" si="31"/>
        <v>0</v>
      </c>
      <c r="L74" s="55">
        <f t="shared" si="31"/>
        <v>0</v>
      </c>
      <c r="M74" s="10"/>
      <c r="N74" s="10"/>
    </row>
    <row r="75" spans="2:14" ht="13.5" thickBot="1" x14ac:dyDescent="0.25">
      <c r="B75" s="139" t="s">
        <v>81</v>
      </c>
      <c r="C75" s="140"/>
      <c r="D75" s="140"/>
      <c r="E75" s="141"/>
      <c r="F75" s="56" t="e">
        <f>F73/$E$73</f>
        <v>#DIV/0!</v>
      </c>
      <c r="G75" s="56" t="e">
        <f t="shared" ref="G75:L75" si="32">G73/$E$73</f>
        <v>#DIV/0!</v>
      </c>
      <c r="H75" s="56" t="e">
        <f t="shared" si="32"/>
        <v>#DIV/0!</v>
      </c>
      <c r="I75" s="56" t="e">
        <f t="shared" si="32"/>
        <v>#DIV/0!</v>
      </c>
      <c r="J75" s="56" t="e">
        <f t="shared" si="32"/>
        <v>#DIV/0!</v>
      </c>
      <c r="K75" s="56" t="e">
        <f t="shared" si="32"/>
        <v>#DIV/0!</v>
      </c>
      <c r="L75" s="56" t="e">
        <f t="shared" si="32"/>
        <v>#DIV/0!</v>
      </c>
      <c r="M75" s="11"/>
      <c r="N75" s="11"/>
    </row>
    <row r="76" spans="2:14" ht="13.5" thickBot="1" x14ac:dyDescent="0.25">
      <c r="B76" s="142" t="s">
        <v>82</v>
      </c>
      <c r="C76" s="143"/>
      <c r="D76" s="143"/>
      <c r="E76" s="144"/>
      <c r="F76" s="57" t="e">
        <f>F73/$M$73</f>
        <v>#DIV/0!</v>
      </c>
      <c r="G76" s="58" t="e">
        <f>F76+G75</f>
        <v>#DIV/0!</v>
      </c>
      <c r="H76" s="58" t="e">
        <f>G76+H75</f>
        <v>#DIV/0!</v>
      </c>
      <c r="I76" s="58" t="e">
        <f>H76+I75</f>
        <v>#DIV/0!</v>
      </c>
      <c r="J76" s="58" t="e">
        <f>I76+J75</f>
        <v>#DIV/0!</v>
      </c>
      <c r="K76" s="58" t="e">
        <f t="shared" ref="K76" si="33">J76+K75</f>
        <v>#DIV/0!</v>
      </c>
      <c r="L76" s="59" t="e">
        <f>L73/$M$73</f>
        <v>#DIV/0!</v>
      </c>
      <c r="M76" s="11"/>
      <c r="N76" s="11"/>
    </row>
    <row r="77" spans="2:14" s="6" customFormat="1" ht="12.95" customHeight="1" x14ac:dyDescent="0.15">
      <c r="D77" s="68"/>
      <c r="E77" s="5"/>
      <c r="F77" s="5"/>
      <c r="G77" s="5"/>
      <c r="H77" s="5"/>
      <c r="I77" s="5"/>
      <c r="J77" s="5"/>
      <c r="M77" s="60"/>
      <c r="N77" s="60"/>
    </row>
    <row r="78" spans="2:14" s="6" customFormat="1" ht="10.5" x14ac:dyDescent="0.15">
      <c r="D78" s="68"/>
      <c r="E78" s="7"/>
      <c r="G78" s="5"/>
      <c r="H78" s="5"/>
      <c r="I78" s="5"/>
      <c r="J78" s="5"/>
    </row>
    <row r="79" spans="2:14" s="6" customFormat="1" ht="10.5" x14ac:dyDescent="0.15">
      <c r="C79" s="22"/>
      <c r="D79" s="69"/>
      <c r="E79" s="23"/>
      <c r="G79" s="5"/>
      <c r="H79" s="5"/>
      <c r="I79" s="5"/>
      <c r="J79" s="5"/>
    </row>
    <row r="80" spans="2:14" s="6" customFormat="1" ht="10.5" x14ac:dyDescent="0.15">
      <c r="D80" s="68"/>
      <c r="E80" s="5"/>
      <c r="F80" s="5"/>
      <c r="G80" s="5"/>
      <c r="H80" s="5"/>
      <c r="I80" s="5"/>
      <c r="J80" s="5"/>
    </row>
    <row r="81" spans="4:10" s="6" customFormat="1" ht="10.5" x14ac:dyDescent="0.15">
      <c r="D81" s="68"/>
      <c r="E81" s="5"/>
      <c r="F81" s="5"/>
      <c r="G81" s="5"/>
      <c r="H81" s="5"/>
      <c r="I81" s="5"/>
      <c r="J81" s="5"/>
    </row>
    <row r="84" spans="4:10" x14ac:dyDescent="0.2">
      <c r="D84" s="70"/>
      <c r="E84" s="2"/>
      <c r="I84" s="8"/>
    </row>
    <row r="85" spans="4:10" x14ac:dyDescent="0.2">
      <c r="D85" s="70"/>
      <c r="E85" s="2"/>
    </row>
    <row r="86" spans="4:10" x14ac:dyDescent="0.2">
      <c r="D86" s="70"/>
      <c r="E86" s="2"/>
    </row>
    <row r="87" spans="4:10" x14ac:dyDescent="0.2">
      <c r="D87" s="70"/>
      <c r="E87" s="2"/>
    </row>
    <row r="88" spans="4:10" x14ac:dyDescent="0.2">
      <c r="D88" s="70"/>
      <c r="E88" s="2"/>
    </row>
    <row r="89" spans="4:10" x14ac:dyDescent="0.2">
      <c r="D89" s="70"/>
      <c r="E89" s="2"/>
    </row>
    <row r="90" spans="4:10" x14ac:dyDescent="0.2">
      <c r="D90" s="70"/>
      <c r="E90" s="2"/>
    </row>
    <row r="91" spans="4:10" x14ac:dyDescent="0.2">
      <c r="D91" s="70"/>
      <c r="E91" s="2"/>
    </row>
    <row r="92" spans="4:10" x14ac:dyDescent="0.2">
      <c r="D92" s="71"/>
      <c r="E92"/>
    </row>
    <row r="93" spans="4:10" x14ac:dyDescent="0.2">
      <c r="D93" s="71"/>
      <c r="E93"/>
    </row>
    <row r="94" spans="4:10" x14ac:dyDescent="0.2">
      <c r="D94" s="71"/>
      <c r="E94"/>
    </row>
    <row r="95" spans="4:10" x14ac:dyDescent="0.2">
      <c r="D95" s="71"/>
      <c r="E95"/>
    </row>
    <row r="96" spans="4:10" x14ac:dyDescent="0.2">
      <c r="D96" s="71"/>
      <c r="E96"/>
    </row>
    <row r="97" spans="4:11" x14ac:dyDescent="0.2">
      <c r="D97" s="71"/>
      <c r="E97"/>
    </row>
    <row r="98" spans="4:11" x14ac:dyDescent="0.2">
      <c r="D98" s="71"/>
      <c r="E98"/>
    </row>
    <row r="99" spans="4:11" x14ac:dyDescent="0.2">
      <c r="D99" s="71"/>
      <c r="E99"/>
    </row>
    <row r="100" spans="4:11" x14ac:dyDescent="0.2">
      <c r="D100" s="71"/>
      <c r="E100"/>
    </row>
    <row r="107" spans="4:11" x14ac:dyDescent="0.2">
      <c r="J107" s="20"/>
      <c r="K107" s="21"/>
    </row>
  </sheetData>
  <sheetProtection algorithmName="SHA-512" hashValue="1wO49yOUaLRe1Pp1bbYl61s7ZgVbfain1tKoTwghiyrqifycy12UtDNQ8Ufnea2sA0gWTL1vxwFoMj+1YJ9aJg==" saltValue="bSVg3+/1izqPxhcUx8lyxA==" spinCount="100000" sheet="1" objects="1" scenarios="1" formatRows="0" insertRows="0" deleteColumns="0" deleteRows="0" selectLockedCells="1"/>
  <mergeCells count="15">
    <mergeCell ref="N4:N5"/>
    <mergeCell ref="F4:F5"/>
    <mergeCell ref="G4:G5"/>
    <mergeCell ref="M4:M5"/>
    <mergeCell ref="H4:H5"/>
    <mergeCell ref="I4:I5"/>
    <mergeCell ref="J4:J5"/>
    <mergeCell ref="K4:K5"/>
    <mergeCell ref="L4:L5"/>
    <mergeCell ref="B75:E75"/>
    <mergeCell ref="B76:E76"/>
    <mergeCell ref="B74:E74"/>
    <mergeCell ref="B73:C73"/>
    <mergeCell ref="B2:D2"/>
    <mergeCell ref="B5:C5"/>
  </mergeCells>
  <phoneticPr fontId="5" type="noConversion"/>
  <printOptions horizontalCentered="1" verticalCentered="1" gridLines="1"/>
  <pageMargins left="0.25" right="0.25" top="0.25" bottom="0.25" header="0" footer="0"/>
  <pageSetup scale="4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5:L27"/>
  <sheetViews>
    <sheetView workbookViewId="0">
      <selection activeCell="P30" sqref="P30"/>
    </sheetView>
  </sheetViews>
  <sheetFormatPr defaultColWidth="8.75" defaultRowHeight="12.75" x14ac:dyDescent="0.2"/>
  <cols>
    <col min="6" max="6" width="10.625" bestFit="1" customWidth="1"/>
    <col min="7" max="7" width="11.625" bestFit="1" customWidth="1"/>
    <col min="9" max="10" width="11.625" bestFit="1" customWidth="1"/>
  </cols>
  <sheetData>
    <row r="25" spans="2:12" ht="13.5" thickBot="1" x14ac:dyDescent="0.25"/>
    <row r="26" spans="2:12" ht="13.5" thickBot="1" x14ac:dyDescent="0.25">
      <c r="B26" s="160" t="s">
        <v>1</v>
      </c>
      <c r="C26" s="161"/>
      <c r="D26" s="161"/>
      <c r="E26" s="162"/>
      <c r="F26" s="15">
        <v>1</v>
      </c>
      <c r="G26" s="16">
        <v>2</v>
      </c>
      <c r="H26" s="16">
        <v>3</v>
      </c>
      <c r="I26" s="16">
        <v>4</v>
      </c>
      <c r="J26" s="16">
        <v>5</v>
      </c>
      <c r="K26" s="17">
        <v>6</v>
      </c>
      <c r="L26" s="17">
        <v>7</v>
      </c>
    </row>
    <row r="27" spans="2:12" ht="13.5" thickBot="1" x14ac:dyDescent="0.25">
      <c r="B27" s="1"/>
      <c r="C27" s="1"/>
      <c r="D27" s="1"/>
      <c r="E27" s="1"/>
      <c r="F27" s="18">
        <f>GANTT!F73</f>
        <v>0</v>
      </c>
      <c r="G27" s="19">
        <f>GANTT!G73</f>
        <v>0</v>
      </c>
      <c r="H27" s="19">
        <f>GANTT!H73</f>
        <v>0</v>
      </c>
      <c r="I27" s="19">
        <f>GANTT!I73</f>
        <v>0</v>
      </c>
      <c r="J27" s="19">
        <f>GANTT!J73</f>
        <v>0</v>
      </c>
      <c r="K27" s="19">
        <f>GANTT!K73</f>
        <v>0</v>
      </c>
      <c r="L27" s="19">
        <f>GANTT!L73</f>
        <v>0</v>
      </c>
    </row>
  </sheetData>
  <mergeCells count="1">
    <mergeCell ref="B26:E26"/>
  </mergeCells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GANTT</vt:lpstr>
      <vt:lpstr>Chart</vt:lpstr>
      <vt:lpstr>int</vt:lpstr>
      <vt:lpstr>GANTT!Print_Area</vt:lpstr>
      <vt:lpstr>GANTT!Print_Titles</vt:lpstr>
    </vt:vector>
  </TitlesOfParts>
  <Company>NYU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Ringo Star</dc:creator>
  <cp:lastModifiedBy>Michael Basciano</cp:lastModifiedBy>
  <cp:lastPrinted>2013-11-24T19:54:34Z</cp:lastPrinted>
  <dcterms:created xsi:type="dcterms:W3CDTF">2013-11-10T14:11:21Z</dcterms:created>
  <dcterms:modified xsi:type="dcterms:W3CDTF">2018-02-22T19:41:38Z</dcterms:modified>
</cp:coreProperties>
</file>